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135"/>
  </bookViews>
  <sheets>
    <sheet name="Détail" sheetId="2" r:id="rId1"/>
    <sheet name="ClassementScratch" sheetId="5" r:id="rId2"/>
    <sheet name="Classements Jeunes" sheetId="7" r:id="rId3"/>
    <sheet name="Classements Adultes" sheetId="8" r:id="rId4"/>
  </sheets>
  <definedNames>
    <definedName name="_xlnm._FilterDatabase" localSheetId="3" hidden="1">'Classements Adultes'!$A$2:$AE$64</definedName>
    <definedName name="_xlnm._FilterDatabase" localSheetId="2" hidden="1">'Classements Jeunes'!$A$2:$AE$64</definedName>
    <definedName name="_xlnm._FilterDatabase" localSheetId="1" hidden="1">ClassementScratch!$T$2:$W$63</definedName>
    <definedName name="_xlnm._FilterDatabase" localSheetId="0" hidden="1">Détail!$T$2:$W$74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0" i="8" l="1"/>
  <c r="V70" i="8"/>
  <c r="V71" i="8" s="1"/>
  <c r="V69" i="8"/>
  <c r="X69" i="8" s="1"/>
  <c r="Q69" i="8"/>
  <c r="Q70" i="8" s="1"/>
  <c r="S70" i="8" s="1"/>
  <c r="L69" i="8"/>
  <c r="L70" i="8" s="1"/>
  <c r="G69" i="8"/>
  <c r="G70" i="8" s="1"/>
  <c r="V58" i="8"/>
  <c r="V59" i="8" s="1"/>
  <c r="Q58" i="8"/>
  <c r="Q59" i="8" s="1"/>
  <c r="L58" i="8"/>
  <c r="N58" i="8" s="1"/>
  <c r="G58" i="8"/>
  <c r="G59" i="8" s="1"/>
  <c r="X57" i="8"/>
  <c r="S57" i="8"/>
  <c r="N57" i="8"/>
  <c r="I57" i="8"/>
  <c r="Z57" i="8" s="1"/>
  <c r="AB34" i="8"/>
  <c r="Z34" i="8"/>
  <c r="V32" i="8"/>
  <c r="X31" i="8"/>
  <c r="V31" i="8"/>
  <c r="Q31" i="8"/>
  <c r="L31" i="8"/>
  <c r="G31" i="8"/>
  <c r="X30" i="8"/>
  <c r="S30" i="8"/>
  <c r="AB30" i="8" s="1"/>
  <c r="N30" i="8"/>
  <c r="Z30" i="8" s="1"/>
  <c r="I30" i="8"/>
  <c r="X29" i="8"/>
  <c r="V29" i="8"/>
  <c r="Q29" i="8"/>
  <c r="S29" i="8" s="1"/>
  <c r="L29" i="8"/>
  <c r="N29" i="8" s="1"/>
  <c r="G29" i="8"/>
  <c r="I29" i="8" s="1"/>
  <c r="X28" i="8"/>
  <c r="Z28" i="8" s="1"/>
  <c r="S28" i="8"/>
  <c r="AB28" i="8" s="1"/>
  <c r="N28" i="8"/>
  <c r="I28" i="8"/>
  <c r="V11" i="8"/>
  <c r="X11" i="8" s="1"/>
  <c r="Q11" i="8"/>
  <c r="L11" i="8"/>
  <c r="G11" i="8"/>
  <c r="X10" i="8"/>
  <c r="Z10" i="8" s="1"/>
  <c r="S10" i="8"/>
  <c r="N10" i="8"/>
  <c r="AB10" i="8" s="1"/>
  <c r="I10" i="8"/>
  <c r="X71" i="7"/>
  <c r="V71" i="7"/>
  <c r="V72" i="7" s="1"/>
  <c r="Q70" i="7"/>
  <c r="G70" i="7"/>
  <c r="X69" i="7"/>
  <c r="V69" i="7"/>
  <c r="V70" i="7" s="1"/>
  <c r="X70" i="7" s="1"/>
  <c r="S69" i="7"/>
  <c r="Q69" i="7"/>
  <c r="L69" i="7"/>
  <c r="I69" i="7"/>
  <c r="G69" i="7"/>
  <c r="V60" i="7"/>
  <c r="V59" i="7"/>
  <c r="X59" i="7" s="1"/>
  <c r="Q59" i="7"/>
  <c r="G59" i="7"/>
  <c r="V58" i="7"/>
  <c r="X58" i="7" s="1"/>
  <c r="S58" i="7"/>
  <c r="Q58" i="7"/>
  <c r="L58" i="7"/>
  <c r="I58" i="7"/>
  <c r="G58" i="7"/>
  <c r="X57" i="7"/>
  <c r="S57" i="7"/>
  <c r="N57" i="7"/>
  <c r="I57" i="7"/>
  <c r="Z57" i="7" s="1"/>
  <c r="L35" i="7"/>
  <c r="AB34" i="7"/>
  <c r="Z34" i="7"/>
  <c r="Q33" i="7"/>
  <c r="Q35" i="7" s="1"/>
  <c r="V32" i="7"/>
  <c r="Q32" i="7"/>
  <c r="S32" i="7" s="1"/>
  <c r="N32" i="7"/>
  <c r="V31" i="7"/>
  <c r="X31" i="7" s="1"/>
  <c r="S31" i="7"/>
  <c r="Q31" i="7"/>
  <c r="L31" i="7"/>
  <c r="L32" i="7" s="1"/>
  <c r="L33" i="7" s="1"/>
  <c r="N33" i="7" s="1"/>
  <c r="G31" i="7"/>
  <c r="Z30" i="7"/>
  <c r="X30" i="7"/>
  <c r="S30" i="7"/>
  <c r="AB30" i="7" s="1"/>
  <c r="N30" i="7"/>
  <c r="I30" i="7"/>
  <c r="V29" i="7"/>
  <c r="X29" i="7" s="1"/>
  <c r="S29" i="7"/>
  <c r="AB29" i="7" s="1"/>
  <c r="Q29" i="7"/>
  <c r="L29" i="7"/>
  <c r="N29" i="7" s="1"/>
  <c r="G29" i="7"/>
  <c r="I29" i="7" s="1"/>
  <c r="X28" i="7"/>
  <c r="S28" i="7"/>
  <c r="N28" i="7"/>
  <c r="I28" i="7"/>
  <c r="Z28" i="7" s="1"/>
  <c r="Q14" i="7"/>
  <c r="Q13" i="7"/>
  <c r="S13" i="7" s="1"/>
  <c r="V12" i="7"/>
  <c r="Q12" i="7"/>
  <c r="S12" i="7" s="1"/>
  <c r="G12" i="7"/>
  <c r="V11" i="7"/>
  <c r="X11" i="7" s="1"/>
  <c r="Q11" i="7"/>
  <c r="S11" i="7" s="1"/>
  <c r="AB11" i="7" s="1"/>
  <c r="L11" i="7"/>
  <c r="N11" i="7" s="1"/>
  <c r="I11" i="7"/>
  <c r="G11" i="7"/>
  <c r="X10" i="7"/>
  <c r="S10" i="7"/>
  <c r="N10" i="7"/>
  <c r="I10" i="7"/>
  <c r="F71" i="5"/>
  <c r="P70" i="5"/>
  <c r="K70" i="5"/>
  <c r="F70" i="5"/>
  <c r="H70" i="5" s="1"/>
  <c r="U69" i="5"/>
  <c r="P69" i="5"/>
  <c r="R69" i="5" s="1"/>
  <c r="K69" i="5"/>
  <c r="M69" i="5" s="1"/>
  <c r="AA69" i="5" s="1"/>
  <c r="H69" i="5"/>
  <c r="F69" i="5"/>
  <c r="R60" i="5"/>
  <c r="U59" i="5"/>
  <c r="W59" i="5" s="1"/>
  <c r="R59" i="5"/>
  <c r="P59" i="5"/>
  <c r="P60" i="5" s="1"/>
  <c r="P61" i="5" s="1"/>
  <c r="F59" i="5"/>
  <c r="W58" i="5"/>
  <c r="U58" i="5"/>
  <c r="R58" i="5"/>
  <c r="P58" i="5"/>
  <c r="K58" i="5"/>
  <c r="F58" i="5"/>
  <c r="H58" i="5" s="1"/>
  <c r="W57" i="5"/>
  <c r="Y57" i="5" s="1"/>
  <c r="R57" i="5"/>
  <c r="M57" i="5"/>
  <c r="H57" i="5"/>
  <c r="AA57" i="5" s="1"/>
  <c r="P35" i="5"/>
  <c r="AA34" i="5"/>
  <c r="Y34" i="5"/>
  <c r="F33" i="5"/>
  <c r="U32" i="5"/>
  <c r="R32" i="5"/>
  <c r="F32" i="5"/>
  <c r="H32" i="5" s="1"/>
  <c r="W31" i="5"/>
  <c r="U31" i="5"/>
  <c r="R31" i="5"/>
  <c r="P31" i="5"/>
  <c r="P32" i="5" s="1"/>
  <c r="P33" i="5" s="1"/>
  <c r="R33" i="5" s="1"/>
  <c r="K31" i="5"/>
  <c r="F31" i="5"/>
  <c r="H31" i="5" s="1"/>
  <c r="W30" i="5"/>
  <c r="R30" i="5"/>
  <c r="M30" i="5"/>
  <c r="H30" i="5"/>
  <c r="W29" i="5"/>
  <c r="U29" i="5"/>
  <c r="P29" i="5"/>
  <c r="R29" i="5" s="1"/>
  <c r="M29" i="5"/>
  <c r="K29" i="5"/>
  <c r="F29" i="5"/>
  <c r="H29" i="5" s="1"/>
  <c r="W28" i="5"/>
  <c r="R28" i="5"/>
  <c r="M28" i="5"/>
  <c r="H28" i="5"/>
  <c r="U12" i="5"/>
  <c r="W12" i="5" s="1"/>
  <c r="W11" i="5"/>
  <c r="U11" i="5"/>
  <c r="P11" i="5"/>
  <c r="K11" i="5"/>
  <c r="M11" i="5" s="1"/>
  <c r="F11" i="5"/>
  <c r="H11" i="5" s="1"/>
  <c r="AA10" i="5"/>
  <c r="W10" i="5"/>
  <c r="R10" i="5"/>
  <c r="M10" i="5"/>
  <c r="H10" i="5"/>
  <c r="W76" i="2"/>
  <c r="R76" i="2"/>
  <c r="M76" i="2"/>
  <c r="Y76" i="2" s="1"/>
  <c r="H76" i="2"/>
  <c r="AA75" i="2"/>
  <c r="U75" i="2"/>
  <c r="M75" i="2"/>
  <c r="K75" i="2"/>
  <c r="F75" i="2"/>
  <c r="H75" i="2" s="1"/>
  <c r="W74" i="2"/>
  <c r="R74" i="2"/>
  <c r="AA74" i="2" s="1"/>
  <c r="M74" i="2"/>
  <c r="H74" i="2"/>
  <c r="P7" i="2"/>
  <c r="U6" i="2"/>
  <c r="R6" i="2"/>
  <c r="P6" i="2"/>
  <c r="M6" i="2"/>
  <c r="U5" i="2"/>
  <c r="W5" i="2" s="1"/>
  <c r="R5" i="2"/>
  <c r="P5" i="2"/>
  <c r="M5" i="2"/>
  <c r="K5" i="2"/>
  <c r="K6" i="2" s="1"/>
  <c r="K7" i="2" s="1"/>
  <c r="F5" i="2"/>
  <c r="AA4" i="2"/>
  <c r="W4" i="2"/>
  <c r="Y4" i="2" s="1"/>
  <c r="R4" i="2"/>
  <c r="M4" i="2"/>
  <c r="H4" i="2"/>
  <c r="W3" i="2"/>
  <c r="R3" i="2"/>
  <c r="AA3" i="2" s="1"/>
  <c r="M3" i="2"/>
  <c r="H3" i="2"/>
  <c r="M7" i="2" l="1"/>
  <c r="K8" i="2"/>
  <c r="F6" i="2"/>
  <c r="H5" i="2"/>
  <c r="Y5" i="2" s="1"/>
  <c r="Y29" i="5"/>
  <c r="AA30" i="5"/>
  <c r="V60" i="8"/>
  <c r="X59" i="8"/>
  <c r="Y3" i="2"/>
  <c r="R35" i="5"/>
  <c r="P36" i="5"/>
  <c r="U70" i="5"/>
  <c r="W69" i="5"/>
  <c r="Y69" i="5" s="1"/>
  <c r="U7" i="2"/>
  <c r="W6" i="2"/>
  <c r="AA29" i="5"/>
  <c r="AA5" i="2"/>
  <c r="AA76" i="2"/>
  <c r="P8" i="2"/>
  <c r="R7" i="2"/>
  <c r="Q36" i="7"/>
  <c r="S35" i="7"/>
  <c r="F12" i="5"/>
  <c r="K71" i="5"/>
  <c r="M70" i="5"/>
  <c r="G32" i="7"/>
  <c r="I31" i="7"/>
  <c r="S33" i="7"/>
  <c r="H33" i="5"/>
  <c r="F35" i="5"/>
  <c r="S14" i="7"/>
  <c r="Q15" i="7"/>
  <c r="F60" i="5"/>
  <c r="H59" i="5"/>
  <c r="H71" i="5"/>
  <c r="F72" i="5"/>
  <c r="K12" i="5"/>
  <c r="Y28" i="5"/>
  <c r="I12" i="7"/>
  <c r="G13" i="7"/>
  <c r="Y10" i="5"/>
  <c r="K32" i="5"/>
  <c r="M31" i="5"/>
  <c r="Y31" i="5" s="1"/>
  <c r="P12" i="5"/>
  <c r="R11" i="5"/>
  <c r="AA11" i="5" s="1"/>
  <c r="Y74" i="2"/>
  <c r="AA28" i="5"/>
  <c r="W32" i="5"/>
  <c r="U33" i="5"/>
  <c r="X12" i="7"/>
  <c r="V13" i="7"/>
  <c r="U13" i="5"/>
  <c r="Q71" i="7"/>
  <c r="S70" i="7"/>
  <c r="Y30" i="5"/>
  <c r="P71" i="5"/>
  <c r="R70" i="5"/>
  <c r="AA70" i="5" s="1"/>
  <c r="Q60" i="8"/>
  <c r="S59" i="8"/>
  <c r="AB10" i="7"/>
  <c r="L12" i="7"/>
  <c r="K59" i="5"/>
  <c r="M58" i="5"/>
  <c r="AA58" i="5" s="1"/>
  <c r="P62" i="5"/>
  <c r="R61" i="5"/>
  <c r="U60" i="5"/>
  <c r="V61" i="7"/>
  <c r="X60" i="7"/>
  <c r="Z11" i="7"/>
  <c r="Z29" i="7"/>
  <c r="AB58" i="7"/>
  <c r="N35" i="7"/>
  <c r="L36" i="7"/>
  <c r="L59" i="7"/>
  <c r="N58" i="7"/>
  <c r="L70" i="7"/>
  <c r="N69" i="7"/>
  <c r="AB69" i="7" s="1"/>
  <c r="AB29" i="8"/>
  <c r="Z29" i="8"/>
  <c r="V73" i="7"/>
  <c r="X72" i="7"/>
  <c r="N11" i="8"/>
  <c r="L12" i="8"/>
  <c r="AB28" i="7"/>
  <c r="Z10" i="7"/>
  <c r="V33" i="7"/>
  <c r="X32" i="7"/>
  <c r="AB57" i="7"/>
  <c r="G60" i="7"/>
  <c r="I59" i="7"/>
  <c r="X32" i="8"/>
  <c r="V33" i="8"/>
  <c r="S59" i="7"/>
  <c r="Q60" i="7"/>
  <c r="Z58" i="7"/>
  <c r="Z69" i="7"/>
  <c r="I31" i="8"/>
  <c r="G32" i="8"/>
  <c r="G71" i="7"/>
  <c r="I70" i="7"/>
  <c r="I11" i="8"/>
  <c r="Z11" i="8" s="1"/>
  <c r="G12" i="8"/>
  <c r="V12" i="8"/>
  <c r="I70" i="8"/>
  <c r="G71" i="8"/>
  <c r="L32" i="8"/>
  <c r="N31" i="8"/>
  <c r="N31" i="7"/>
  <c r="AB31" i="7" s="1"/>
  <c r="Q32" i="8"/>
  <c r="S31" i="8"/>
  <c r="AB31" i="8" s="1"/>
  <c r="L71" i="8"/>
  <c r="N70" i="8"/>
  <c r="AB57" i="8"/>
  <c r="AB70" i="8"/>
  <c r="I59" i="8"/>
  <c r="G60" i="8"/>
  <c r="X71" i="8"/>
  <c r="V72" i="8"/>
  <c r="Q12" i="8"/>
  <c r="S11" i="8"/>
  <c r="S69" i="8"/>
  <c r="I58" i="8"/>
  <c r="L59" i="8"/>
  <c r="I69" i="8"/>
  <c r="S58" i="8"/>
  <c r="AB58" i="8" s="1"/>
  <c r="N69" i="8"/>
  <c r="Q71" i="8"/>
  <c r="X58" i="8"/>
  <c r="W33" i="5" l="1"/>
  <c r="U35" i="5"/>
  <c r="V73" i="8"/>
  <c r="X72" i="8"/>
  <c r="G13" i="8"/>
  <c r="I12" i="8"/>
  <c r="Q61" i="7"/>
  <c r="S60" i="7"/>
  <c r="X33" i="7"/>
  <c r="V35" i="7"/>
  <c r="V74" i="7"/>
  <c r="X73" i="7"/>
  <c r="K13" i="5"/>
  <c r="M12" i="5"/>
  <c r="U8" i="2"/>
  <c r="W7" i="2"/>
  <c r="X60" i="8"/>
  <c r="V61" i="8"/>
  <c r="R62" i="5"/>
  <c r="P63" i="5"/>
  <c r="Z69" i="8"/>
  <c r="G61" i="8"/>
  <c r="I60" i="8"/>
  <c r="V35" i="8"/>
  <c r="X33" i="8"/>
  <c r="M32" i="5"/>
  <c r="K33" i="5"/>
  <c r="Z31" i="7"/>
  <c r="W70" i="5"/>
  <c r="U71" i="5"/>
  <c r="L60" i="8"/>
  <c r="N59" i="8"/>
  <c r="Z59" i="8"/>
  <c r="G72" i="7"/>
  <c r="I71" i="7"/>
  <c r="M59" i="5"/>
  <c r="AA59" i="5" s="1"/>
  <c r="K60" i="5"/>
  <c r="Y59" i="5"/>
  <c r="G33" i="7"/>
  <c r="I32" i="7"/>
  <c r="P9" i="2"/>
  <c r="R8" i="2"/>
  <c r="Z58" i="8"/>
  <c r="N32" i="8"/>
  <c r="L33" i="8"/>
  <c r="I32" i="8"/>
  <c r="G33" i="8"/>
  <c r="N70" i="7"/>
  <c r="Z70" i="7" s="1"/>
  <c r="L71" i="7"/>
  <c r="L13" i="7"/>
  <c r="N12" i="7"/>
  <c r="AB12" i="7" s="1"/>
  <c r="Q72" i="7"/>
  <c r="S71" i="7"/>
  <c r="G14" i="7"/>
  <c r="I13" i="7"/>
  <c r="F61" i="5"/>
  <c r="H60" i="5"/>
  <c r="Y70" i="5"/>
  <c r="R36" i="5"/>
  <c r="P37" i="5"/>
  <c r="F7" i="2"/>
  <c r="H6" i="2"/>
  <c r="Q37" i="7"/>
  <c r="S36" i="7"/>
  <c r="AB69" i="8"/>
  <c r="G72" i="8"/>
  <c r="I71" i="8"/>
  <c r="Z31" i="8"/>
  <c r="G61" i="7"/>
  <c r="I60" i="7"/>
  <c r="N12" i="8"/>
  <c r="L13" i="8"/>
  <c r="X61" i="7"/>
  <c r="V62" i="7"/>
  <c r="Z12" i="7"/>
  <c r="Q16" i="7"/>
  <c r="S15" i="7"/>
  <c r="K72" i="5"/>
  <c r="M71" i="5"/>
  <c r="M8" i="2"/>
  <c r="K9" i="2"/>
  <c r="AB11" i="8"/>
  <c r="Z70" i="8"/>
  <c r="N59" i="7"/>
  <c r="AB59" i="7" s="1"/>
  <c r="L60" i="7"/>
  <c r="AB59" i="8"/>
  <c r="W13" i="5"/>
  <c r="U14" i="5"/>
  <c r="Y58" i="5"/>
  <c r="AA31" i="5"/>
  <c r="Q33" i="8"/>
  <c r="S32" i="8"/>
  <c r="AB32" i="8" s="1"/>
  <c r="R71" i="5"/>
  <c r="P72" i="5"/>
  <c r="F73" i="5"/>
  <c r="H72" i="5"/>
  <c r="S71" i="8"/>
  <c r="AB71" i="8" s="1"/>
  <c r="Q72" i="8"/>
  <c r="S12" i="8"/>
  <c r="AB12" i="8" s="1"/>
  <c r="Q13" i="8"/>
  <c r="N71" i="8"/>
  <c r="L72" i="8"/>
  <c r="X12" i="8"/>
  <c r="V13" i="8"/>
  <c r="L37" i="7"/>
  <c r="N36" i="7"/>
  <c r="U61" i="5"/>
  <c r="W60" i="5"/>
  <c r="Q61" i="8"/>
  <c r="S60" i="8"/>
  <c r="X13" i="7"/>
  <c r="V14" i="7"/>
  <c r="R12" i="5"/>
  <c r="P13" i="5"/>
  <c r="H35" i="5"/>
  <c r="F36" i="5"/>
  <c r="H12" i="5"/>
  <c r="F13" i="5"/>
  <c r="Y11" i="5"/>
  <c r="I33" i="8" l="1"/>
  <c r="G35" i="8"/>
  <c r="H36" i="5"/>
  <c r="F37" i="5"/>
  <c r="S13" i="8"/>
  <c r="Q14" i="8"/>
  <c r="N60" i="7"/>
  <c r="AB60" i="7" s="1"/>
  <c r="L61" i="7"/>
  <c r="S37" i="7"/>
  <c r="Q38" i="7"/>
  <c r="Z59" i="7"/>
  <c r="P10" i="2"/>
  <c r="R9" i="2"/>
  <c r="G73" i="7"/>
  <c r="I72" i="7"/>
  <c r="S33" i="8"/>
  <c r="Q35" i="8"/>
  <c r="Q62" i="7"/>
  <c r="S61" i="7"/>
  <c r="R13" i="5"/>
  <c r="P14" i="5"/>
  <c r="S72" i="8"/>
  <c r="Q73" i="8"/>
  <c r="I61" i="7"/>
  <c r="G62" i="7"/>
  <c r="H7" i="2"/>
  <c r="F8" i="2"/>
  <c r="AB71" i="7"/>
  <c r="Z32" i="8"/>
  <c r="G35" i="7"/>
  <c r="I33" i="7"/>
  <c r="AA32" i="5"/>
  <c r="Y32" i="5"/>
  <c r="M13" i="5"/>
  <c r="K14" i="5"/>
  <c r="Z12" i="8"/>
  <c r="U62" i="5"/>
  <c r="W61" i="5"/>
  <c r="Y6" i="2"/>
  <c r="AA6" i="2"/>
  <c r="Z32" i="7"/>
  <c r="AB32" i="7"/>
  <c r="AA12" i="5"/>
  <c r="L38" i="7"/>
  <c r="N37" i="7"/>
  <c r="S16" i="7"/>
  <c r="Q17" i="7"/>
  <c r="R37" i="5"/>
  <c r="P38" i="5"/>
  <c r="Q73" i="7"/>
  <c r="S72" i="7"/>
  <c r="N33" i="8"/>
  <c r="L35" i="8"/>
  <c r="L61" i="8"/>
  <c r="N60" i="8"/>
  <c r="V62" i="8"/>
  <c r="X61" i="8"/>
  <c r="G14" i="8"/>
  <c r="I13" i="8"/>
  <c r="Z71" i="8"/>
  <c r="AB70" i="7"/>
  <c r="W71" i="5"/>
  <c r="Y71" i="5" s="1"/>
  <c r="U72" i="5"/>
  <c r="V36" i="8"/>
  <c r="X35" i="8"/>
  <c r="I14" i="7"/>
  <c r="G15" i="7"/>
  <c r="V14" i="8"/>
  <c r="X13" i="8"/>
  <c r="F74" i="5"/>
  <c r="H73" i="5"/>
  <c r="U15" i="5"/>
  <c r="W14" i="5"/>
  <c r="K10" i="2"/>
  <c r="M9" i="2"/>
  <c r="X62" i="7"/>
  <c r="V63" i="7"/>
  <c r="I72" i="8"/>
  <c r="G73" i="8"/>
  <c r="N13" i="7"/>
  <c r="AB13" i="7" s="1"/>
  <c r="L14" i="7"/>
  <c r="K61" i="5"/>
  <c r="M60" i="5"/>
  <c r="AA60" i="5" s="1"/>
  <c r="V75" i="7"/>
  <c r="X74" i="7"/>
  <c r="X73" i="8"/>
  <c r="V74" i="8"/>
  <c r="K35" i="5"/>
  <c r="M33" i="5"/>
  <c r="F14" i="5"/>
  <c r="H13" i="5"/>
  <c r="Y13" i="5" s="1"/>
  <c r="AB60" i="8"/>
  <c r="N72" i="8"/>
  <c r="L73" i="8"/>
  <c r="P73" i="5"/>
  <c r="R72" i="5"/>
  <c r="Y60" i="5"/>
  <c r="L72" i="7"/>
  <c r="N71" i="7"/>
  <c r="Z60" i="8"/>
  <c r="W8" i="2"/>
  <c r="U9" i="2"/>
  <c r="V36" i="7"/>
  <c r="X35" i="7"/>
  <c r="U36" i="5"/>
  <c r="W35" i="5"/>
  <c r="M72" i="5"/>
  <c r="K73" i="5"/>
  <c r="R63" i="5"/>
  <c r="P64" i="5"/>
  <c r="R64" i="5" s="1"/>
  <c r="X14" i="7"/>
  <c r="V15" i="7"/>
  <c r="Y12" i="5"/>
  <c r="S61" i="8"/>
  <c r="Q62" i="8"/>
  <c r="AA71" i="5"/>
  <c r="L14" i="8"/>
  <c r="N13" i="8"/>
  <c r="F62" i="5"/>
  <c r="H61" i="5"/>
  <c r="Z71" i="7"/>
  <c r="G62" i="8"/>
  <c r="I61" i="8"/>
  <c r="M14" i="5" l="1"/>
  <c r="K15" i="5"/>
  <c r="I73" i="7"/>
  <c r="G74" i="7"/>
  <c r="U10" i="2"/>
  <c r="W9" i="2"/>
  <c r="N73" i="8"/>
  <c r="L74" i="8"/>
  <c r="X74" i="8"/>
  <c r="V75" i="8"/>
  <c r="I73" i="8"/>
  <c r="G74" i="8"/>
  <c r="V37" i="8"/>
  <c r="X36" i="8"/>
  <c r="P39" i="5"/>
  <c r="R38" i="5"/>
  <c r="F9" i="2"/>
  <c r="H8" i="2"/>
  <c r="AA13" i="5"/>
  <c r="S14" i="8"/>
  <c r="Q15" i="8"/>
  <c r="V37" i="7"/>
  <c r="X36" i="7"/>
  <c r="G15" i="8"/>
  <c r="I14" i="8"/>
  <c r="N14" i="8"/>
  <c r="L15" i="8"/>
  <c r="Z72" i="8"/>
  <c r="H74" i="5"/>
  <c r="F75" i="5"/>
  <c r="W72" i="5"/>
  <c r="Y72" i="5" s="1"/>
  <c r="U73" i="5"/>
  <c r="V63" i="8"/>
  <c r="X62" i="8"/>
  <c r="Y7" i="2"/>
  <c r="AA7" i="2"/>
  <c r="P11" i="2"/>
  <c r="R10" i="2"/>
  <c r="AB13" i="8"/>
  <c r="K36" i="5"/>
  <c r="M35" i="5"/>
  <c r="I62" i="7"/>
  <c r="G63" i="7"/>
  <c r="Q63" i="8"/>
  <c r="S62" i="8"/>
  <c r="V76" i="7"/>
  <c r="X75" i="7"/>
  <c r="V15" i="8"/>
  <c r="X14" i="8"/>
  <c r="L62" i="8"/>
  <c r="N61" i="8"/>
  <c r="AB61" i="8" s="1"/>
  <c r="Z60" i="7"/>
  <c r="S35" i="8"/>
  <c r="AB35" i="8" s="1"/>
  <c r="Q36" i="8"/>
  <c r="Z13" i="7"/>
  <c r="W15" i="5"/>
  <c r="U16" i="5"/>
  <c r="S73" i="7"/>
  <c r="Q74" i="7"/>
  <c r="G63" i="8"/>
  <c r="I62" i="8"/>
  <c r="M73" i="5"/>
  <c r="K74" i="5"/>
  <c r="H37" i="5"/>
  <c r="F38" i="5"/>
  <c r="N72" i="7"/>
  <c r="L73" i="7"/>
  <c r="H14" i="5"/>
  <c r="Y14" i="5" s="1"/>
  <c r="F15" i="5"/>
  <c r="I15" i="7"/>
  <c r="G16" i="7"/>
  <c r="L36" i="8"/>
  <c r="N35" i="8"/>
  <c r="Z33" i="7"/>
  <c r="AB33" i="7"/>
  <c r="AB33" i="8"/>
  <c r="Q39" i="7"/>
  <c r="S38" i="7"/>
  <c r="G36" i="8"/>
  <c r="I35" i="8"/>
  <c r="S62" i="7"/>
  <c r="Q63" i="7"/>
  <c r="Y61" i="5"/>
  <c r="K62" i="5"/>
  <c r="M61" i="5"/>
  <c r="AA61" i="5" s="1"/>
  <c r="K11" i="2"/>
  <c r="M10" i="2"/>
  <c r="N38" i="7"/>
  <c r="L39" i="7"/>
  <c r="U63" i="5"/>
  <c r="W62" i="5"/>
  <c r="G36" i="7"/>
  <c r="I35" i="7"/>
  <c r="Q74" i="8"/>
  <c r="S73" i="8"/>
  <c r="AB73" i="8" s="1"/>
  <c r="Z33" i="8"/>
  <c r="R73" i="5"/>
  <c r="AA73" i="5" s="1"/>
  <c r="P74" i="5"/>
  <c r="P15" i="5"/>
  <c r="R14" i="5"/>
  <c r="AA14" i="5" s="1"/>
  <c r="V64" i="7"/>
  <c r="X63" i="7"/>
  <c r="Q18" i="7"/>
  <c r="S17" i="7"/>
  <c r="W36" i="5"/>
  <c r="U37" i="5"/>
  <c r="F63" i="5"/>
  <c r="H62" i="5"/>
  <c r="X15" i="7"/>
  <c r="V16" i="7"/>
  <c r="AA72" i="5"/>
  <c r="AA33" i="5"/>
  <c r="Y33" i="5"/>
  <c r="L15" i="7"/>
  <c r="N14" i="7"/>
  <c r="AB14" i="7" s="1"/>
  <c r="Z13" i="8"/>
  <c r="AB72" i="7"/>
  <c r="AB72" i="8"/>
  <c r="Z72" i="7"/>
  <c r="N61" i="7"/>
  <c r="AB61" i="7" s="1"/>
  <c r="L62" i="7"/>
  <c r="N15" i="7" l="1"/>
  <c r="AB15" i="7" s="1"/>
  <c r="L16" i="7"/>
  <c r="W37" i="5"/>
  <c r="U38" i="5"/>
  <c r="P75" i="5"/>
  <c r="R74" i="5"/>
  <c r="AA74" i="5" s="1"/>
  <c r="K63" i="5"/>
  <c r="M62" i="5"/>
  <c r="AA62" i="5" s="1"/>
  <c r="Q37" i="8"/>
  <c r="S36" i="8"/>
  <c r="V16" i="8"/>
  <c r="X15" i="8"/>
  <c r="M36" i="5"/>
  <c r="K37" i="5"/>
  <c r="L16" i="8"/>
  <c r="N15" i="8"/>
  <c r="AB14" i="8"/>
  <c r="V38" i="8"/>
  <c r="X37" i="8"/>
  <c r="L40" i="7"/>
  <c r="N39" i="7"/>
  <c r="S63" i="7"/>
  <c r="Q64" i="7"/>
  <c r="S64" i="7" s="1"/>
  <c r="Q75" i="7"/>
  <c r="S74" i="7"/>
  <c r="Z61" i="7"/>
  <c r="X76" i="7"/>
  <c r="V77" i="7"/>
  <c r="U74" i="5"/>
  <c r="W73" i="5"/>
  <c r="Y73" i="5" s="1"/>
  <c r="Z61" i="8"/>
  <c r="I74" i="8"/>
  <c r="G75" i="8"/>
  <c r="U64" i="5"/>
  <c r="W63" i="5"/>
  <c r="W10" i="2"/>
  <c r="U11" i="2"/>
  <c r="S18" i="7"/>
  <c r="Q19" i="7"/>
  <c r="AB62" i="8"/>
  <c r="P12" i="2"/>
  <c r="R11" i="2"/>
  <c r="Z14" i="8"/>
  <c r="Y8" i="2"/>
  <c r="AA8" i="2"/>
  <c r="Z73" i="8"/>
  <c r="G75" i="7"/>
  <c r="I74" i="7"/>
  <c r="V64" i="8"/>
  <c r="X63" i="8"/>
  <c r="V17" i="7"/>
  <c r="X16" i="7"/>
  <c r="Z14" i="7"/>
  <c r="Z35" i="8"/>
  <c r="N36" i="8"/>
  <c r="L37" i="8"/>
  <c r="F39" i="5"/>
  <c r="H38" i="5"/>
  <c r="W16" i="5"/>
  <c r="U17" i="5"/>
  <c r="Q64" i="8"/>
  <c r="S64" i="8" s="1"/>
  <c r="S63" i="8"/>
  <c r="H75" i="5"/>
  <c r="F76" i="5"/>
  <c r="I15" i="8"/>
  <c r="Z15" i="8" s="1"/>
  <c r="G16" i="8"/>
  <c r="F11" i="2"/>
  <c r="F10" i="2"/>
  <c r="H10" i="2" s="1"/>
  <c r="Y10" i="2" s="1"/>
  <c r="H9" i="2"/>
  <c r="X75" i="8"/>
  <c r="V76" i="8"/>
  <c r="Z73" i="7"/>
  <c r="X64" i="7"/>
  <c r="V68" i="7"/>
  <c r="S74" i="8"/>
  <c r="Q75" i="8"/>
  <c r="I36" i="8"/>
  <c r="Z36" i="8" s="1"/>
  <c r="G37" i="8"/>
  <c r="I16" i="7"/>
  <c r="G17" i="7"/>
  <c r="G64" i="7"/>
  <c r="I63" i="7"/>
  <c r="M15" i="5"/>
  <c r="K16" i="5"/>
  <c r="L63" i="7"/>
  <c r="N62" i="7"/>
  <c r="AB62" i="7" s="1"/>
  <c r="L74" i="7"/>
  <c r="N73" i="7"/>
  <c r="AB73" i="7" s="1"/>
  <c r="Y62" i="5"/>
  <c r="Z35" i="7"/>
  <c r="AB35" i="7"/>
  <c r="K12" i="2"/>
  <c r="M11" i="2"/>
  <c r="Z15" i="7"/>
  <c r="M74" i="5"/>
  <c r="K75" i="5"/>
  <c r="N62" i="8"/>
  <c r="Z62" i="8" s="1"/>
  <c r="L63" i="8"/>
  <c r="X37" i="7"/>
  <c r="V38" i="7"/>
  <c r="R39" i="5"/>
  <c r="P40" i="5"/>
  <c r="L75" i="8"/>
  <c r="N74" i="8"/>
  <c r="I63" i="8"/>
  <c r="G64" i="8"/>
  <c r="F64" i="5"/>
  <c r="H63" i="5"/>
  <c r="P16" i="5"/>
  <c r="R15" i="5"/>
  <c r="I36" i="7"/>
  <c r="G37" i="7"/>
  <c r="S39" i="7"/>
  <c r="Q40" i="7"/>
  <c r="H15" i="5"/>
  <c r="Y15" i="5" s="1"/>
  <c r="F16" i="5"/>
  <c r="AA35" i="5"/>
  <c r="Y35" i="5"/>
  <c r="S15" i="8"/>
  <c r="Q16" i="8"/>
  <c r="V39" i="7" l="1"/>
  <c r="X38" i="7"/>
  <c r="N40" i="7"/>
  <c r="L41" i="7"/>
  <c r="L64" i="7"/>
  <c r="N63" i="7"/>
  <c r="R16" i="5"/>
  <c r="AA16" i="5" s="1"/>
  <c r="P17" i="5"/>
  <c r="L75" i="7"/>
  <c r="N74" i="7"/>
  <c r="I64" i="7"/>
  <c r="G68" i="7"/>
  <c r="I68" i="7" s="1"/>
  <c r="G17" i="8"/>
  <c r="I16" i="8"/>
  <c r="AA10" i="2"/>
  <c r="L17" i="8"/>
  <c r="N16" i="8"/>
  <c r="X64" i="8"/>
  <c r="V68" i="8"/>
  <c r="V78" i="7"/>
  <c r="X77" i="7"/>
  <c r="I17" i="7"/>
  <c r="G18" i="7"/>
  <c r="Q41" i="7"/>
  <c r="S40" i="7"/>
  <c r="G68" i="8"/>
  <c r="I68" i="8" s="1"/>
  <c r="I64" i="8"/>
  <c r="Z62" i="7"/>
  <c r="K13" i="2"/>
  <c r="M12" i="2"/>
  <c r="K17" i="5"/>
  <c r="M16" i="5"/>
  <c r="V77" i="8"/>
  <c r="X76" i="8"/>
  <c r="G76" i="7"/>
  <c r="I75" i="7"/>
  <c r="G76" i="8"/>
  <c r="I75" i="8"/>
  <c r="R75" i="5"/>
  <c r="P76" i="5"/>
  <c r="K64" i="5"/>
  <c r="M63" i="5"/>
  <c r="AA63" i="5" s="1"/>
  <c r="Z74" i="7"/>
  <c r="AA36" i="5"/>
  <c r="Y36" i="5"/>
  <c r="L64" i="8"/>
  <c r="N63" i="8"/>
  <c r="AB63" i="8" s="1"/>
  <c r="I37" i="8"/>
  <c r="G38" i="8"/>
  <c r="Z74" i="8"/>
  <c r="AB74" i="7"/>
  <c r="X16" i="8"/>
  <c r="V17" i="8"/>
  <c r="W38" i="5"/>
  <c r="U39" i="5"/>
  <c r="R12" i="2"/>
  <c r="P13" i="2"/>
  <c r="H64" i="5"/>
  <c r="F68" i="5"/>
  <c r="H68" i="5" s="1"/>
  <c r="N37" i="8"/>
  <c r="L38" i="8"/>
  <c r="S16" i="8"/>
  <c r="AB16" i="8" s="1"/>
  <c r="Q17" i="8"/>
  <c r="G38" i="7"/>
  <c r="I37" i="7"/>
  <c r="Y9" i="2"/>
  <c r="AA9" i="2"/>
  <c r="Q20" i="7"/>
  <c r="S19" i="7"/>
  <c r="Q76" i="7"/>
  <c r="S75" i="7"/>
  <c r="X38" i="8"/>
  <c r="V39" i="8"/>
  <c r="AB36" i="8"/>
  <c r="H39" i="5"/>
  <c r="F41" i="5"/>
  <c r="F40" i="5"/>
  <c r="H40" i="5" s="1"/>
  <c r="F77" i="5"/>
  <c r="H76" i="5"/>
  <c r="AB15" i="8"/>
  <c r="Z36" i="7"/>
  <c r="AB36" i="7"/>
  <c r="N75" i="8"/>
  <c r="L76" i="8"/>
  <c r="K76" i="5"/>
  <c r="M75" i="5"/>
  <c r="S75" i="8"/>
  <c r="Q76" i="8"/>
  <c r="W17" i="5"/>
  <c r="U18" i="5"/>
  <c r="Q38" i="8"/>
  <c r="S37" i="8"/>
  <c r="AB37" i="8" s="1"/>
  <c r="L17" i="7"/>
  <c r="N16" i="7"/>
  <c r="AB16" i="7" s="1"/>
  <c r="F17" i="5"/>
  <c r="H16" i="5"/>
  <c r="M37" i="5"/>
  <c r="K38" i="5"/>
  <c r="W64" i="5"/>
  <c r="U68" i="5"/>
  <c r="AA15" i="5"/>
  <c r="R40" i="5"/>
  <c r="P41" i="5"/>
  <c r="Z63" i="7"/>
  <c r="AB74" i="8"/>
  <c r="F12" i="2"/>
  <c r="H11" i="2"/>
  <c r="Y11" i="2" s="1"/>
  <c r="X17" i="7"/>
  <c r="V18" i="7"/>
  <c r="U12" i="2"/>
  <c r="W11" i="2"/>
  <c r="U75" i="5"/>
  <c r="W74" i="5"/>
  <c r="Y74" i="5" s="1"/>
  <c r="AB63" i="7"/>
  <c r="Q39" i="8" l="1"/>
  <c r="S38" i="8"/>
  <c r="H77" i="5"/>
  <c r="F78" i="5"/>
  <c r="Q77" i="7"/>
  <c r="S76" i="7"/>
  <c r="S17" i="8"/>
  <c r="Q18" i="8"/>
  <c r="W39" i="5"/>
  <c r="U40" i="5"/>
  <c r="Z37" i="8"/>
  <c r="X78" i="7"/>
  <c r="V34" i="7"/>
  <c r="V79" i="7" s="1"/>
  <c r="R17" i="5"/>
  <c r="P18" i="5"/>
  <c r="K68" i="5"/>
  <c r="M68" i="5" s="1"/>
  <c r="AA68" i="5" s="1"/>
  <c r="M64" i="5"/>
  <c r="AA64" i="5" s="1"/>
  <c r="N76" i="8"/>
  <c r="L77" i="8"/>
  <c r="H41" i="5"/>
  <c r="F42" i="5"/>
  <c r="S20" i="7"/>
  <c r="Q21" i="7"/>
  <c r="L39" i="8"/>
  <c r="N38" i="8"/>
  <c r="X17" i="8"/>
  <c r="V18" i="8"/>
  <c r="L68" i="8"/>
  <c r="N68" i="8" s="1"/>
  <c r="AB68" i="8" s="1"/>
  <c r="N64" i="8"/>
  <c r="AB64" i="8" s="1"/>
  <c r="R76" i="5"/>
  <c r="P77" i="5"/>
  <c r="X77" i="8"/>
  <c r="V78" i="8"/>
  <c r="G18" i="8"/>
  <c r="I17" i="8"/>
  <c r="M38" i="5"/>
  <c r="K39" i="5"/>
  <c r="W75" i="5"/>
  <c r="Y75" i="5" s="1"/>
  <c r="U76" i="5"/>
  <c r="Y16" i="5"/>
  <c r="U19" i="5"/>
  <c r="W18" i="5"/>
  <c r="Z63" i="8"/>
  <c r="AA75" i="5"/>
  <c r="Z16" i="7"/>
  <c r="Y63" i="5"/>
  <c r="N64" i="7"/>
  <c r="AB64" i="7" s="1"/>
  <c r="L68" i="7"/>
  <c r="N68" i="7" s="1"/>
  <c r="AB68" i="7" s="1"/>
  <c r="AA37" i="5"/>
  <c r="Y37" i="5"/>
  <c r="R41" i="5"/>
  <c r="P42" i="5"/>
  <c r="F18" i="5"/>
  <c r="H17" i="5"/>
  <c r="Y17" i="5" s="1"/>
  <c r="Z75" i="8"/>
  <c r="S41" i="7"/>
  <c r="Q42" i="7"/>
  <c r="N41" i="7"/>
  <c r="L42" i="7"/>
  <c r="F13" i="2"/>
  <c r="H12" i="2"/>
  <c r="Y12" i="2" s="1"/>
  <c r="Z64" i="8"/>
  <c r="U13" i="2"/>
  <c r="W12" i="2"/>
  <c r="S76" i="8"/>
  <c r="Q77" i="8"/>
  <c r="X39" i="8"/>
  <c r="V40" i="8"/>
  <c r="Y64" i="5"/>
  <c r="I76" i="8"/>
  <c r="Z76" i="8" s="1"/>
  <c r="G77" i="8"/>
  <c r="K18" i="5"/>
  <c r="M17" i="5"/>
  <c r="I18" i="7"/>
  <c r="G19" i="7"/>
  <c r="L18" i="8"/>
  <c r="N17" i="8"/>
  <c r="K77" i="5"/>
  <c r="M76" i="5"/>
  <c r="X18" i="7"/>
  <c r="V19" i="7"/>
  <c r="N17" i="7"/>
  <c r="AB17" i="7" s="1"/>
  <c r="L18" i="7"/>
  <c r="AB75" i="8"/>
  <c r="Z37" i="7"/>
  <c r="AB37" i="7"/>
  <c r="P14" i="2"/>
  <c r="R13" i="2"/>
  <c r="Z17" i="7"/>
  <c r="L76" i="7"/>
  <c r="N75" i="7"/>
  <c r="AB75" i="7" s="1"/>
  <c r="Z16" i="8"/>
  <c r="G39" i="7"/>
  <c r="I38" i="7"/>
  <c r="AA12" i="2"/>
  <c r="G39" i="8"/>
  <c r="I38" i="8"/>
  <c r="Z38" i="8" s="1"/>
  <c r="G77" i="7"/>
  <c r="I76" i="7"/>
  <c r="K14" i="2"/>
  <c r="M13" i="2"/>
  <c r="AA11" i="2"/>
  <c r="X39" i="7"/>
  <c r="V40" i="7"/>
  <c r="G41" i="8" l="1"/>
  <c r="I39" i="8"/>
  <c r="G40" i="8"/>
  <c r="I40" i="8" s="1"/>
  <c r="Z38" i="7"/>
  <c r="AB38" i="7"/>
  <c r="Q78" i="8"/>
  <c r="S77" i="8"/>
  <c r="AB77" i="8" s="1"/>
  <c r="N42" i="7"/>
  <c r="L43" i="7"/>
  <c r="R42" i="5"/>
  <c r="P43" i="5"/>
  <c r="R77" i="5"/>
  <c r="P78" i="5"/>
  <c r="S21" i="7"/>
  <c r="Q22" i="7"/>
  <c r="P19" i="5"/>
  <c r="R18" i="5"/>
  <c r="AB17" i="8"/>
  <c r="I39" i="7"/>
  <c r="G41" i="7"/>
  <c r="G40" i="7"/>
  <c r="I40" i="7" s="1"/>
  <c r="Z75" i="7"/>
  <c r="X19" i="7"/>
  <c r="V20" i="7"/>
  <c r="AB76" i="8"/>
  <c r="AA76" i="5"/>
  <c r="AA17" i="5"/>
  <c r="AB76" i="7"/>
  <c r="M14" i="2"/>
  <c r="K15" i="2"/>
  <c r="M18" i="5"/>
  <c r="K19" i="5"/>
  <c r="Z64" i="7"/>
  <c r="M39" i="5"/>
  <c r="K40" i="5"/>
  <c r="H42" i="5"/>
  <c r="F43" i="5"/>
  <c r="X79" i="7"/>
  <c r="V3" i="7"/>
  <c r="Q78" i="7"/>
  <c r="S77" i="7"/>
  <c r="Z76" i="7"/>
  <c r="P15" i="2"/>
  <c r="R14" i="2"/>
  <c r="I77" i="8"/>
  <c r="G78" i="8"/>
  <c r="Q43" i="7"/>
  <c r="S42" i="7"/>
  <c r="AA38" i="5"/>
  <c r="Y38" i="5"/>
  <c r="H78" i="5"/>
  <c r="F34" i="5"/>
  <c r="F79" i="5" s="1"/>
  <c r="X40" i="7"/>
  <c r="V41" i="7"/>
  <c r="G78" i="7"/>
  <c r="I77" i="7"/>
  <c r="K78" i="5"/>
  <c r="M77" i="5"/>
  <c r="U14" i="2"/>
  <c r="W13" i="2"/>
  <c r="Z17" i="8"/>
  <c r="X18" i="8"/>
  <c r="V19" i="8"/>
  <c r="N77" i="8"/>
  <c r="L78" i="8"/>
  <c r="W19" i="5"/>
  <c r="U20" i="5"/>
  <c r="I18" i="8"/>
  <c r="G19" i="8"/>
  <c r="W40" i="5"/>
  <c r="U41" i="5"/>
  <c r="AB38" i="8"/>
  <c r="N18" i="8"/>
  <c r="L19" i="8"/>
  <c r="V41" i="8"/>
  <c r="X40" i="8"/>
  <c r="V34" i="8"/>
  <c r="V79" i="8" s="1"/>
  <c r="X78" i="8"/>
  <c r="S39" i="8"/>
  <c r="AB39" i="8" s="1"/>
  <c r="Q40" i="8"/>
  <c r="N76" i="7"/>
  <c r="L77" i="7"/>
  <c r="N18" i="7"/>
  <c r="AB18" i="7" s="1"/>
  <c r="L19" i="7"/>
  <c r="I19" i="7"/>
  <c r="G20" i="7"/>
  <c r="H13" i="2"/>
  <c r="Y13" i="2" s="1"/>
  <c r="F14" i="2"/>
  <c r="F19" i="5"/>
  <c r="H18" i="5"/>
  <c r="Y18" i="5" s="1"/>
  <c r="U77" i="5"/>
  <c r="W76" i="5"/>
  <c r="Y76" i="5" s="1"/>
  <c r="L40" i="8"/>
  <c r="N39" i="8"/>
  <c r="S18" i="8"/>
  <c r="AB18" i="8" s="1"/>
  <c r="Q19" i="8"/>
  <c r="Q41" i="8" l="1"/>
  <c r="S40" i="8"/>
  <c r="U42" i="5"/>
  <c r="W41" i="5"/>
  <c r="AA39" i="5"/>
  <c r="Y39" i="5"/>
  <c r="L78" i="7"/>
  <c r="N77" i="7"/>
  <c r="H19" i="5"/>
  <c r="F20" i="5"/>
  <c r="W14" i="2"/>
  <c r="U15" i="2"/>
  <c r="P20" i="5"/>
  <c r="R19" i="5"/>
  <c r="Q20" i="8"/>
  <c r="S19" i="8"/>
  <c r="Z40" i="7"/>
  <c r="AB40" i="7"/>
  <c r="S78" i="8"/>
  <c r="Q34" i="8"/>
  <c r="Q79" i="8" s="1"/>
  <c r="V20" i="8"/>
  <c r="X19" i="8"/>
  <c r="Z77" i="7"/>
  <c r="AB77" i="7"/>
  <c r="G42" i="7"/>
  <c r="I41" i="7"/>
  <c r="R78" i="5"/>
  <c r="P34" i="5"/>
  <c r="P79" i="5" s="1"/>
  <c r="P16" i="2"/>
  <c r="R15" i="2"/>
  <c r="M78" i="5"/>
  <c r="K34" i="5"/>
  <c r="K79" i="5" s="1"/>
  <c r="I20" i="7"/>
  <c r="G21" i="7"/>
  <c r="N40" i="8"/>
  <c r="L41" i="8"/>
  <c r="Z19" i="7"/>
  <c r="X79" i="8"/>
  <c r="V3" i="8"/>
  <c r="I19" i="8"/>
  <c r="G20" i="8"/>
  <c r="I78" i="7"/>
  <c r="G34" i="7"/>
  <c r="G79" i="7" s="1"/>
  <c r="S78" i="7"/>
  <c r="Q34" i="7"/>
  <c r="Q79" i="7" s="1"/>
  <c r="M19" i="5"/>
  <c r="K20" i="5"/>
  <c r="Z39" i="7"/>
  <c r="AB39" i="7"/>
  <c r="AA77" i="5"/>
  <c r="F15" i="2"/>
  <c r="H14" i="2"/>
  <c r="Y14" i="2" s="1"/>
  <c r="N78" i="8"/>
  <c r="L34" i="8"/>
  <c r="L79" i="8" s="1"/>
  <c r="S22" i="7"/>
  <c r="Q23" i="7"/>
  <c r="Z18" i="8"/>
  <c r="X41" i="7"/>
  <c r="V42" i="7"/>
  <c r="S43" i="7"/>
  <c r="Q44" i="7"/>
  <c r="X3" i="7"/>
  <c r="V4" i="7"/>
  <c r="Z18" i="7"/>
  <c r="R43" i="5"/>
  <c r="P44" i="5"/>
  <c r="Z40" i="8"/>
  <c r="M40" i="5"/>
  <c r="K41" i="5"/>
  <c r="N19" i="7"/>
  <c r="AB19" i="7" s="1"/>
  <c r="L20" i="7"/>
  <c r="U78" i="5"/>
  <c r="W77" i="5"/>
  <c r="Y77" i="5" s="1"/>
  <c r="V42" i="8"/>
  <c r="X41" i="8"/>
  <c r="W20" i="5"/>
  <c r="U21" i="5"/>
  <c r="G34" i="8"/>
  <c r="G79" i="8" s="1"/>
  <c r="I78" i="8"/>
  <c r="AA13" i="2"/>
  <c r="Z39" i="8"/>
  <c r="N19" i="8"/>
  <c r="L20" i="8"/>
  <c r="H79" i="5"/>
  <c r="F3" i="5"/>
  <c r="Z77" i="8"/>
  <c r="H43" i="5"/>
  <c r="F44" i="5"/>
  <c r="K16" i="2"/>
  <c r="M15" i="2"/>
  <c r="V21" i="7"/>
  <c r="X20" i="7"/>
  <c r="AA18" i="5"/>
  <c r="L44" i="7"/>
  <c r="N43" i="7"/>
  <c r="I41" i="8"/>
  <c r="G42" i="8"/>
  <c r="M16" i="2" l="1"/>
  <c r="K17" i="2"/>
  <c r="X42" i="8"/>
  <c r="V43" i="8"/>
  <c r="P45" i="5"/>
  <c r="R44" i="5"/>
  <c r="I79" i="7"/>
  <c r="G3" i="7"/>
  <c r="AA78" i="5"/>
  <c r="AB78" i="8"/>
  <c r="N78" i="7"/>
  <c r="L34" i="7"/>
  <c r="L79" i="7" s="1"/>
  <c r="H44" i="5"/>
  <c r="F45" i="5"/>
  <c r="Z78" i="7"/>
  <c r="I21" i="7"/>
  <c r="G22" i="7"/>
  <c r="Z41" i="7"/>
  <c r="AB41" i="7"/>
  <c r="AA14" i="2"/>
  <c r="W78" i="5"/>
  <c r="Y78" i="5" s="1"/>
  <c r="U34" i="5"/>
  <c r="U79" i="5" s="1"/>
  <c r="S23" i="7"/>
  <c r="Q24" i="7"/>
  <c r="I20" i="8"/>
  <c r="G21" i="8"/>
  <c r="G43" i="7"/>
  <c r="I42" i="7"/>
  <c r="G43" i="8"/>
  <c r="I42" i="8"/>
  <c r="L45" i="7"/>
  <c r="N44" i="7"/>
  <c r="Z78" i="8"/>
  <c r="N20" i="7"/>
  <c r="AB20" i="7" s="1"/>
  <c r="L21" i="7"/>
  <c r="V5" i="7"/>
  <c r="X4" i="7"/>
  <c r="K21" i="5"/>
  <c r="M20" i="5"/>
  <c r="Z19" i="8"/>
  <c r="M79" i="5"/>
  <c r="K3" i="5"/>
  <c r="U16" i="2"/>
  <c r="W15" i="2"/>
  <c r="F4" i="5"/>
  <c r="H3" i="5"/>
  <c r="I79" i="8"/>
  <c r="G3" i="8"/>
  <c r="N79" i="8"/>
  <c r="L3" i="8"/>
  <c r="X3" i="8"/>
  <c r="V4" i="8"/>
  <c r="AB19" i="8"/>
  <c r="W42" i="5"/>
  <c r="U43" i="5"/>
  <c r="U22" i="5"/>
  <c r="W21" i="5"/>
  <c r="K42" i="5"/>
  <c r="M41" i="5"/>
  <c r="Q45" i="7"/>
  <c r="S44" i="7"/>
  <c r="S79" i="7"/>
  <c r="Q3" i="7"/>
  <c r="AA15" i="2"/>
  <c r="Q21" i="8"/>
  <c r="S20" i="8"/>
  <c r="AB20" i="8" s="1"/>
  <c r="H20" i="5"/>
  <c r="F21" i="5"/>
  <c r="AB40" i="8"/>
  <c r="N20" i="8"/>
  <c r="L21" i="8"/>
  <c r="Y40" i="5"/>
  <c r="AA40" i="5"/>
  <c r="AB78" i="7"/>
  <c r="R16" i="2"/>
  <c r="P17" i="2"/>
  <c r="X20" i="8"/>
  <c r="V21" i="8"/>
  <c r="AA19" i="5"/>
  <c r="Y19" i="5"/>
  <c r="S41" i="8"/>
  <c r="Q42" i="8"/>
  <c r="X21" i="7"/>
  <c r="V22" i="7"/>
  <c r="V43" i="7"/>
  <c r="X42" i="7"/>
  <c r="F16" i="2"/>
  <c r="H15" i="2"/>
  <c r="Y15" i="2" s="1"/>
  <c r="N41" i="8"/>
  <c r="Z41" i="8" s="1"/>
  <c r="L42" i="8"/>
  <c r="R79" i="5"/>
  <c r="P3" i="5"/>
  <c r="S79" i="8"/>
  <c r="Q3" i="8"/>
  <c r="P21" i="5"/>
  <c r="R20" i="5"/>
  <c r="AA20" i="5" s="1"/>
  <c r="Z20" i="7" l="1"/>
  <c r="AB41" i="8"/>
  <c r="S21" i="8"/>
  <c r="Q22" i="8"/>
  <c r="L4" i="8"/>
  <c r="N3" i="8"/>
  <c r="K4" i="5"/>
  <c r="M3" i="5"/>
  <c r="N21" i="7"/>
  <c r="AB21" i="7" s="1"/>
  <c r="L22" i="7"/>
  <c r="I43" i="7"/>
  <c r="G44" i="7"/>
  <c r="H45" i="5"/>
  <c r="F46" i="5"/>
  <c r="V22" i="8"/>
  <c r="X21" i="8"/>
  <c r="Q4" i="7"/>
  <c r="S3" i="7"/>
  <c r="G4" i="8"/>
  <c r="I3" i="8"/>
  <c r="Z3" i="8" s="1"/>
  <c r="G22" i="8"/>
  <c r="I21" i="8"/>
  <c r="R45" i="5"/>
  <c r="P46" i="5"/>
  <c r="U23" i="5"/>
  <c r="W22" i="5"/>
  <c r="Q4" i="8"/>
  <c r="S3" i="8"/>
  <c r="AB79" i="8"/>
  <c r="V44" i="7"/>
  <c r="X43" i="7"/>
  <c r="AB79" i="7"/>
  <c r="W43" i="5"/>
  <c r="U44" i="5"/>
  <c r="Z79" i="8"/>
  <c r="Z20" i="8"/>
  <c r="N79" i="7"/>
  <c r="Z79" i="7" s="1"/>
  <c r="L3" i="7"/>
  <c r="V44" i="8"/>
  <c r="X43" i="8"/>
  <c r="R21" i="5"/>
  <c r="P22" i="5"/>
  <c r="N21" i="8"/>
  <c r="L22" i="8"/>
  <c r="R3" i="5"/>
  <c r="AA3" i="5" s="1"/>
  <c r="P4" i="5"/>
  <c r="V23" i="7"/>
  <c r="X22" i="7"/>
  <c r="P18" i="2"/>
  <c r="R17" i="2"/>
  <c r="K22" i="5"/>
  <c r="M21" i="5"/>
  <c r="N45" i="7"/>
  <c r="L46" i="7"/>
  <c r="S24" i="7"/>
  <c r="Q25" i="7"/>
  <c r="I22" i="7"/>
  <c r="G23" i="7"/>
  <c r="AA79" i="5"/>
  <c r="F22" i="5"/>
  <c r="H21" i="5"/>
  <c r="Y21" i="5" s="1"/>
  <c r="S45" i="7"/>
  <c r="Q46" i="7"/>
  <c r="H4" i="5"/>
  <c r="F5" i="5"/>
  <c r="Z21" i="7"/>
  <c r="M17" i="2"/>
  <c r="K18" i="2"/>
  <c r="F17" i="2"/>
  <c r="H16" i="2"/>
  <c r="Y16" i="2" s="1"/>
  <c r="L43" i="8"/>
  <c r="N42" i="8"/>
  <c r="Z42" i="8" s="1"/>
  <c r="Q43" i="8"/>
  <c r="S42" i="8"/>
  <c r="AB42" i="8" s="1"/>
  <c r="Y20" i="5"/>
  <c r="AA41" i="5"/>
  <c r="Y41" i="5"/>
  <c r="V5" i="8"/>
  <c r="X4" i="8"/>
  <c r="I43" i="8"/>
  <c r="G44" i="8"/>
  <c r="W79" i="5"/>
  <c r="Y79" i="5" s="1"/>
  <c r="U3" i="5"/>
  <c r="M42" i="5"/>
  <c r="K43" i="5"/>
  <c r="U17" i="2"/>
  <c r="W16" i="2"/>
  <c r="X5" i="7"/>
  <c r="V6" i="7"/>
  <c r="Z42" i="7"/>
  <c r="AB42" i="7"/>
  <c r="G4" i="7"/>
  <c r="I3" i="7"/>
  <c r="S43" i="8" l="1"/>
  <c r="AB43" i="8" s="1"/>
  <c r="Q44" i="8"/>
  <c r="AA16" i="2"/>
  <c r="X23" i="7"/>
  <c r="V24" i="7"/>
  <c r="N43" i="8"/>
  <c r="Z43" i="8" s="1"/>
  <c r="L44" i="8"/>
  <c r="H5" i="5"/>
  <c r="F6" i="5"/>
  <c r="M22" i="5"/>
  <c r="K23" i="5"/>
  <c r="Z21" i="8"/>
  <c r="M4" i="5"/>
  <c r="K5" i="5"/>
  <c r="U18" i="2"/>
  <c r="W17" i="2"/>
  <c r="X5" i="8"/>
  <c r="V6" i="8"/>
  <c r="I23" i="7"/>
  <c r="G24" i="7"/>
  <c r="N22" i="8"/>
  <c r="L23" i="8"/>
  <c r="AB3" i="8"/>
  <c r="I22" i="8"/>
  <c r="Z22" i="8" s="1"/>
  <c r="G23" i="8"/>
  <c r="H46" i="5"/>
  <c r="F47" i="5"/>
  <c r="Q47" i="7"/>
  <c r="S46" i="7"/>
  <c r="Q5" i="8"/>
  <c r="S4" i="8"/>
  <c r="G5" i="7"/>
  <c r="I4" i="7"/>
  <c r="M18" i="2"/>
  <c r="K19" i="2"/>
  <c r="S25" i="7"/>
  <c r="Q26" i="7"/>
  <c r="R22" i="5"/>
  <c r="AA22" i="5" s="1"/>
  <c r="P23" i="5"/>
  <c r="W44" i="5"/>
  <c r="U45" i="5"/>
  <c r="G5" i="8"/>
  <c r="I4" i="8"/>
  <c r="G45" i="7"/>
  <c r="I44" i="7"/>
  <c r="Q23" i="8"/>
  <c r="S22" i="8"/>
  <c r="F18" i="2"/>
  <c r="H17" i="2"/>
  <c r="Y17" i="2" s="1"/>
  <c r="Z22" i="7"/>
  <c r="L5" i="8"/>
  <c r="N4" i="8"/>
  <c r="AA42" i="5"/>
  <c r="Y42" i="5"/>
  <c r="W3" i="5"/>
  <c r="Y3" i="5" s="1"/>
  <c r="U4" i="5"/>
  <c r="P19" i="2"/>
  <c r="R18" i="2"/>
  <c r="AA21" i="5"/>
  <c r="Z43" i="7"/>
  <c r="AB43" i="7"/>
  <c r="AB21" i="8"/>
  <c r="M43" i="5"/>
  <c r="K44" i="5"/>
  <c r="H22" i="5"/>
  <c r="Y22" i="5" s="1"/>
  <c r="F23" i="5"/>
  <c r="N46" i="7"/>
  <c r="L47" i="7"/>
  <c r="W23" i="5"/>
  <c r="U24" i="5"/>
  <c r="Q5" i="7"/>
  <c r="S4" i="7"/>
  <c r="N22" i="7"/>
  <c r="AB22" i="7" s="1"/>
  <c r="L23" i="7"/>
  <c r="V7" i="7"/>
  <c r="X6" i="7"/>
  <c r="G45" i="8"/>
  <c r="I44" i="8"/>
  <c r="V45" i="8"/>
  <c r="X44" i="8"/>
  <c r="R46" i="5"/>
  <c r="P47" i="5"/>
  <c r="R4" i="5"/>
  <c r="AA4" i="5" s="1"/>
  <c r="P5" i="5"/>
  <c r="N3" i="7"/>
  <c r="AB3" i="7" s="1"/>
  <c r="L4" i="7"/>
  <c r="X44" i="7"/>
  <c r="V45" i="7"/>
  <c r="V23" i="8"/>
  <c r="X22" i="8"/>
  <c r="N23" i="7" l="1"/>
  <c r="AB23" i="7" s="1"/>
  <c r="L24" i="7"/>
  <c r="AB4" i="8"/>
  <c r="F7" i="5"/>
  <c r="H6" i="5"/>
  <c r="V46" i="7"/>
  <c r="X45" i="7"/>
  <c r="AA18" i="2"/>
  <c r="N5" i="8"/>
  <c r="L6" i="8"/>
  <c r="Z4" i="8"/>
  <c r="Q6" i="8"/>
  <c r="S5" i="8"/>
  <c r="H23" i="5"/>
  <c r="F24" i="5"/>
  <c r="M44" i="5"/>
  <c r="K45" i="5"/>
  <c r="R19" i="2"/>
  <c r="P20" i="2"/>
  <c r="G6" i="8"/>
  <c r="I5" i="8"/>
  <c r="L24" i="8"/>
  <c r="N23" i="8"/>
  <c r="U19" i="2"/>
  <c r="W18" i="2"/>
  <c r="N44" i="8"/>
  <c r="Z44" i="8" s="1"/>
  <c r="L45" i="8"/>
  <c r="R47" i="5"/>
  <c r="P48" i="5"/>
  <c r="V46" i="8"/>
  <c r="X45" i="8"/>
  <c r="Q6" i="7"/>
  <c r="S5" i="7"/>
  <c r="K20" i="2"/>
  <c r="M19" i="2"/>
  <c r="K6" i="5"/>
  <c r="M5" i="5"/>
  <c r="W24" i="5"/>
  <c r="U25" i="5"/>
  <c r="U5" i="5"/>
  <c r="W4" i="5"/>
  <c r="H18" i="2"/>
  <c r="F19" i="2"/>
  <c r="Z3" i="7"/>
  <c r="I24" i="7"/>
  <c r="G25" i="7"/>
  <c r="X24" i="7"/>
  <c r="V25" i="7"/>
  <c r="G46" i="7"/>
  <c r="I45" i="7"/>
  <c r="N4" i="7"/>
  <c r="AB4" i="7" s="1"/>
  <c r="L5" i="7"/>
  <c r="Q48" i="7"/>
  <c r="S47" i="7"/>
  <c r="P6" i="5"/>
  <c r="R5" i="5"/>
  <c r="I45" i="8"/>
  <c r="G46" i="8"/>
  <c r="AB22" i="8"/>
  <c r="P24" i="5"/>
  <c r="R23" i="5"/>
  <c r="H47" i="5"/>
  <c r="F48" i="5"/>
  <c r="Z23" i="7"/>
  <c r="AA43" i="5"/>
  <c r="Y43" i="5"/>
  <c r="L48" i="7"/>
  <c r="N47" i="7"/>
  <c r="S23" i="8"/>
  <c r="Q24" i="8"/>
  <c r="G6" i="7"/>
  <c r="I5" i="7"/>
  <c r="Y4" i="5"/>
  <c r="M23" i="5"/>
  <c r="K24" i="5"/>
  <c r="U46" i="5"/>
  <c r="W45" i="5"/>
  <c r="V24" i="8"/>
  <c r="X23" i="8"/>
  <c r="V8" i="7"/>
  <c r="X7" i="7"/>
  <c r="Z44" i="7"/>
  <c r="AB44" i="7"/>
  <c r="AA17" i="2"/>
  <c r="I23" i="8"/>
  <c r="G24" i="8"/>
  <c r="X6" i="8"/>
  <c r="V7" i="8"/>
  <c r="Q45" i="8"/>
  <c r="S44" i="8"/>
  <c r="AB44" i="8" s="1"/>
  <c r="S26" i="7"/>
  <c r="Q27" i="7"/>
  <c r="S27" i="7" s="1"/>
  <c r="R48" i="5" l="1"/>
  <c r="P49" i="5"/>
  <c r="H19" i="2"/>
  <c r="F20" i="2"/>
  <c r="K7" i="5"/>
  <c r="M6" i="5"/>
  <c r="Z5" i="8"/>
  <c r="Y23" i="5"/>
  <c r="V8" i="8"/>
  <c r="X7" i="8"/>
  <c r="V9" i="7"/>
  <c r="X9" i="7" s="1"/>
  <c r="X8" i="7"/>
  <c r="G47" i="8"/>
  <c r="I46" i="8"/>
  <c r="Z45" i="7"/>
  <c r="AB45" i="7"/>
  <c r="Y18" i="2"/>
  <c r="N45" i="8"/>
  <c r="L46" i="8"/>
  <c r="G7" i="8"/>
  <c r="I6" i="8"/>
  <c r="P25" i="5"/>
  <c r="R24" i="5"/>
  <c r="G47" i="7"/>
  <c r="I46" i="7"/>
  <c r="F49" i="5"/>
  <c r="H48" i="5"/>
  <c r="AA5" i="5"/>
  <c r="X25" i="7"/>
  <c r="V26" i="7"/>
  <c r="W5" i="5"/>
  <c r="Y5" i="5" s="1"/>
  <c r="U6" i="5"/>
  <c r="AA19" i="2"/>
  <c r="Q7" i="8"/>
  <c r="S6" i="8"/>
  <c r="X46" i="7"/>
  <c r="V47" i="7"/>
  <c r="L49" i="7"/>
  <c r="N48" i="7"/>
  <c r="Q46" i="8"/>
  <c r="S45" i="8"/>
  <c r="AB45" i="8" s="1"/>
  <c r="Z45" i="8"/>
  <c r="P21" i="2"/>
  <c r="R20" i="2"/>
  <c r="X24" i="8"/>
  <c r="V25" i="8"/>
  <c r="Z23" i="8"/>
  <c r="S24" i="8"/>
  <c r="Q25" i="8"/>
  <c r="P7" i="5"/>
  <c r="R6" i="5"/>
  <c r="AA6" i="5" s="1"/>
  <c r="U26" i="5"/>
  <c r="W25" i="5"/>
  <c r="S6" i="7"/>
  <c r="Q7" i="7"/>
  <c r="W19" i="2"/>
  <c r="U20" i="2"/>
  <c r="M45" i="5"/>
  <c r="K46" i="5"/>
  <c r="F25" i="5"/>
  <c r="H24" i="5"/>
  <c r="AB5" i="8"/>
  <c r="G25" i="8"/>
  <c r="I24" i="8"/>
  <c r="I6" i="7"/>
  <c r="G7" i="7"/>
  <c r="W46" i="5"/>
  <c r="U47" i="5"/>
  <c r="AB23" i="8"/>
  <c r="Z4" i="7"/>
  <c r="I25" i="7"/>
  <c r="G26" i="7"/>
  <c r="AA44" i="5"/>
  <c r="Y44" i="5"/>
  <c r="F8" i="5"/>
  <c r="H7" i="5"/>
  <c r="N24" i="7"/>
  <c r="AB24" i="7" s="1"/>
  <c r="L25" i="7"/>
  <c r="K21" i="2"/>
  <c r="M20" i="2"/>
  <c r="K25" i="5"/>
  <c r="M24" i="5"/>
  <c r="AA23" i="5"/>
  <c r="Q49" i="7"/>
  <c r="S48" i="7"/>
  <c r="Z24" i="7"/>
  <c r="X46" i="8"/>
  <c r="V47" i="8"/>
  <c r="L25" i="8"/>
  <c r="N24" i="8"/>
  <c r="L7" i="8"/>
  <c r="N6" i="8"/>
  <c r="N5" i="7"/>
  <c r="AB5" i="7" s="1"/>
  <c r="L6" i="7"/>
  <c r="I26" i="7" l="1"/>
  <c r="G27" i="7"/>
  <c r="I27" i="7" s="1"/>
  <c r="G8" i="7"/>
  <c r="I7" i="7"/>
  <c r="M46" i="5"/>
  <c r="K47" i="5"/>
  <c r="AA20" i="2"/>
  <c r="V48" i="7"/>
  <c r="X47" i="7"/>
  <c r="X26" i="7"/>
  <c r="V27" i="7"/>
  <c r="X27" i="7" s="1"/>
  <c r="R25" i="5"/>
  <c r="P26" i="5"/>
  <c r="L7" i="7"/>
  <c r="N6" i="7"/>
  <c r="Z6" i="7" s="1"/>
  <c r="M21" i="2"/>
  <c r="K22" i="2"/>
  <c r="Y45" i="5"/>
  <c r="AA45" i="5"/>
  <c r="R7" i="5"/>
  <c r="AA7" i="5" s="1"/>
  <c r="P8" i="5"/>
  <c r="R21" i="2"/>
  <c r="P22" i="2"/>
  <c r="Z6" i="8"/>
  <c r="I47" i="8"/>
  <c r="G48" i="8"/>
  <c r="N25" i="7"/>
  <c r="AB25" i="7" s="1"/>
  <c r="L26" i="7"/>
  <c r="Z24" i="8"/>
  <c r="U21" i="2"/>
  <c r="W20" i="2"/>
  <c r="AB6" i="8"/>
  <c r="G8" i="8"/>
  <c r="I7" i="8"/>
  <c r="M7" i="5"/>
  <c r="K8" i="5"/>
  <c r="G26" i="8"/>
  <c r="I25" i="8"/>
  <c r="S25" i="8"/>
  <c r="Q26" i="8"/>
  <c r="Z5" i="7"/>
  <c r="S7" i="8"/>
  <c r="Q8" i="8"/>
  <c r="L47" i="8"/>
  <c r="N46" i="8"/>
  <c r="Z46" i="8" s="1"/>
  <c r="F21" i="2"/>
  <c r="H20" i="2"/>
  <c r="S49" i="7"/>
  <c r="Q50" i="7"/>
  <c r="N7" i="8"/>
  <c r="L8" i="8"/>
  <c r="S7" i="7"/>
  <c r="Q8" i="7"/>
  <c r="AB24" i="8"/>
  <c r="H49" i="5"/>
  <c r="F50" i="5"/>
  <c r="Y19" i="2"/>
  <c r="H8" i="5"/>
  <c r="F9" i="5"/>
  <c r="H9" i="5" s="1"/>
  <c r="U48" i="5"/>
  <c r="W47" i="5"/>
  <c r="Y24" i="5"/>
  <c r="AB6" i="7"/>
  <c r="Q47" i="8"/>
  <c r="S46" i="8"/>
  <c r="AB46" i="8" s="1"/>
  <c r="Z46" i="7"/>
  <c r="AB46" i="7"/>
  <c r="V9" i="8"/>
  <c r="X9" i="8" s="1"/>
  <c r="X8" i="8"/>
  <c r="R49" i="5"/>
  <c r="P50" i="5"/>
  <c r="L26" i="8"/>
  <c r="N25" i="8"/>
  <c r="M25" i="5"/>
  <c r="K26" i="5"/>
  <c r="F26" i="5"/>
  <c r="H25" i="5"/>
  <c r="Y25" i="5" s="1"/>
  <c r="X25" i="8"/>
  <c r="V26" i="8"/>
  <c r="W6" i="5"/>
  <c r="Y6" i="5" s="1"/>
  <c r="U7" i="5"/>
  <c r="I47" i="7"/>
  <c r="G48" i="7"/>
  <c r="V48" i="8"/>
  <c r="X47" i="8"/>
  <c r="U27" i="5"/>
  <c r="W27" i="5" s="1"/>
  <c r="W26" i="5"/>
  <c r="L50" i="7"/>
  <c r="N49" i="7"/>
  <c r="AA24" i="5"/>
  <c r="F27" i="5" l="1"/>
  <c r="H27" i="5" s="1"/>
  <c r="H26" i="5"/>
  <c r="M26" i="5"/>
  <c r="K27" i="5"/>
  <c r="M27" i="5" s="1"/>
  <c r="L48" i="8"/>
  <c r="N47" i="8"/>
  <c r="Z47" i="7"/>
  <c r="AB47" i="7"/>
  <c r="N8" i="8"/>
  <c r="L9" i="8"/>
  <c r="N9" i="8" s="1"/>
  <c r="M8" i="5"/>
  <c r="K9" i="5"/>
  <c r="M9" i="5" s="1"/>
  <c r="L27" i="7"/>
  <c r="N27" i="7" s="1"/>
  <c r="AB27" i="7" s="1"/>
  <c r="N26" i="7"/>
  <c r="AB26" i="7" s="1"/>
  <c r="R8" i="5"/>
  <c r="AA8" i="5" s="1"/>
  <c r="P9" i="5"/>
  <c r="R9" i="5" s="1"/>
  <c r="X48" i="7"/>
  <c r="V49" i="7"/>
  <c r="N50" i="7"/>
  <c r="L51" i="7"/>
  <c r="S47" i="8"/>
  <c r="AB47" i="8" s="1"/>
  <c r="Q48" i="8"/>
  <c r="AB7" i="8"/>
  <c r="K48" i="5"/>
  <c r="M47" i="5"/>
  <c r="H50" i="5"/>
  <c r="F51" i="5"/>
  <c r="Z7" i="8"/>
  <c r="X26" i="8"/>
  <c r="V27" i="8"/>
  <c r="X27" i="8" s="1"/>
  <c r="G9" i="8"/>
  <c r="I9" i="8" s="1"/>
  <c r="I8" i="8"/>
  <c r="G49" i="8"/>
  <c r="I48" i="8"/>
  <c r="R26" i="5"/>
  <c r="AA26" i="5" s="1"/>
  <c r="P27" i="5"/>
  <c r="R27" i="5" s="1"/>
  <c r="AA27" i="5" s="1"/>
  <c r="AA46" i="5"/>
  <c r="Y46" i="5"/>
  <c r="U8" i="5"/>
  <c r="W7" i="5"/>
  <c r="Y7" i="5" s="1"/>
  <c r="N7" i="7"/>
  <c r="Z7" i="7" s="1"/>
  <c r="L8" i="7"/>
  <c r="N26" i="8"/>
  <c r="L27" i="8"/>
  <c r="N27" i="8" s="1"/>
  <c r="S50" i="7"/>
  <c r="Q51" i="7"/>
  <c r="P51" i="5"/>
  <c r="R50" i="5"/>
  <c r="Y20" i="2"/>
  <c r="S26" i="8"/>
  <c r="Q27" i="8"/>
  <c r="S27" i="8" s="1"/>
  <c r="Z47" i="8"/>
  <c r="AA25" i="5"/>
  <c r="S8" i="8"/>
  <c r="AB8" i="8" s="1"/>
  <c r="Q9" i="8"/>
  <c r="S9" i="8" s="1"/>
  <c r="AB9" i="8" s="1"/>
  <c r="V49" i="8"/>
  <c r="X48" i="8"/>
  <c r="Q9" i="7"/>
  <c r="S9" i="7" s="1"/>
  <c r="S8" i="7"/>
  <c r="H21" i="2"/>
  <c r="Y21" i="2" s="1"/>
  <c r="F22" i="2"/>
  <c r="AB25" i="8"/>
  <c r="Z25" i="7"/>
  <c r="I8" i="7"/>
  <c r="G9" i="7"/>
  <c r="I9" i="7" s="1"/>
  <c r="W48" i="5"/>
  <c r="U49" i="5"/>
  <c r="AB7" i="7"/>
  <c r="Z25" i="8"/>
  <c r="U22" i="2"/>
  <c r="W21" i="2"/>
  <c r="P23" i="2"/>
  <c r="R22" i="2"/>
  <c r="K23" i="2"/>
  <c r="M22" i="2"/>
  <c r="Z27" i="7"/>
  <c r="G49" i="7"/>
  <c r="I48" i="7"/>
  <c r="G27" i="8"/>
  <c r="I27" i="8" s="1"/>
  <c r="Z27" i="8" s="1"/>
  <c r="I26" i="8"/>
  <c r="Z26" i="8" s="1"/>
  <c r="Z26" i="7"/>
  <c r="AB26" i="8" l="1"/>
  <c r="AA21" i="2"/>
  <c r="V50" i="8"/>
  <c r="X49" i="8"/>
  <c r="L9" i="7"/>
  <c r="N9" i="7" s="1"/>
  <c r="Z9" i="7" s="1"/>
  <c r="N8" i="7"/>
  <c r="N51" i="7"/>
  <c r="L52" i="7"/>
  <c r="I49" i="8"/>
  <c r="G50" i="8"/>
  <c r="F52" i="5"/>
  <c r="H51" i="5"/>
  <c r="N48" i="8"/>
  <c r="L49" i="8"/>
  <c r="R23" i="2"/>
  <c r="P24" i="2"/>
  <c r="U23" i="2"/>
  <c r="W22" i="2"/>
  <c r="Z8" i="8"/>
  <c r="V50" i="7"/>
  <c r="X49" i="7"/>
  <c r="Z8" i="7"/>
  <c r="Z48" i="7"/>
  <c r="AB48" i="7"/>
  <c r="G50" i="7"/>
  <c r="I49" i="7"/>
  <c r="F23" i="2"/>
  <c r="H22" i="2"/>
  <c r="R51" i="5"/>
  <c r="P52" i="5"/>
  <c r="U9" i="5"/>
  <c r="W9" i="5" s="1"/>
  <c r="Y9" i="5" s="1"/>
  <c r="W8" i="5"/>
  <c r="Y8" i="5" s="1"/>
  <c r="Z9" i="8"/>
  <c r="Y47" i="5"/>
  <c r="AA47" i="5"/>
  <c r="Q52" i="7"/>
  <c r="S51" i="7"/>
  <c r="M48" i="5"/>
  <c r="K49" i="5"/>
  <c r="AA9" i="5"/>
  <c r="Y26" i="5"/>
  <c r="W49" i="5"/>
  <c r="U50" i="5"/>
  <c r="AB8" i="7"/>
  <c r="Y27" i="5"/>
  <c r="K24" i="2"/>
  <c r="M23" i="2"/>
  <c r="AB9" i="7"/>
  <c r="AB27" i="8"/>
  <c r="Q49" i="8"/>
  <c r="S48" i="8"/>
  <c r="AB48" i="8" s="1"/>
  <c r="Z49" i="7" l="1"/>
  <c r="AB49" i="7"/>
  <c r="F53" i="5"/>
  <c r="H52" i="5"/>
  <c r="G51" i="7"/>
  <c r="I50" i="7"/>
  <c r="I50" i="8"/>
  <c r="G51" i="8"/>
  <c r="X50" i="8"/>
  <c r="V51" i="8"/>
  <c r="U24" i="2"/>
  <c r="W23" i="2"/>
  <c r="R52" i="5"/>
  <c r="P53" i="5"/>
  <c r="P25" i="2"/>
  <c r="R24" i="2"/>
  <c r="N52" i="7"/>
  <c r="L53" i="7"/>
  <c r="M49" i="5"/>
  <c r="K50" i="5"/>
  <c r="AA48" i="5"/>
  <c r="Y48" i="5"/>
  <c r="S52" i="7"/>
  <c r="Q53" i="7"/>
  <c r="Y22" i="2"/>
  <c r="X50" i="7"/>
  <c r="V51" i="7"/>
  <c r="L50" i="8"/>
  <c r="N49" i="8"/>
  <c r="Z48" i="8"/>
  <c r="AA22" i="2"/>
  <c r="K25" i="2"/>
  <c r="M24" i="2"/>
  <c r="Q50" i="8"/>
  <c r="S49" i="8"/>
  <c r="AB49" i="8" s="1"/>
  <c r="W50" i="5"/>
  <c r="U51" i="5"/>
  <c r="F24" i="2"/>
  <c r="H23" i="2"/>
  <c r="Y23" i="2" s="1"/>
  <c r="V52" i="7" l="1"/>
  <c r="X51" i="7"/>
  <c r="P54" i="5"/>
  <c r="R53" i="5"/>
  <c r="Q51" i="8"/>
  <c r="S50" i="8"/>
  <c r="Z50" i="7"/>
  <c r="AB50" i="7"/>
  <c r="Z49" i="8"/>
  <c r="I51" i="7"/>
  <c r="G52" i="7"/>
  <c r="M25" i="2"/>
  <c r="K26" i="2"/>
  <c r="S53" i="7"/>
  <c r="Q54" i="7"/>
  <c r="Y49" i="5"/>
  <c r="AA49" i="5"/>
  <c r="K51" i="5"/>
  <c r="M50" i="5"/>
  <c r="L54" i="7"/>
  <c r="N53" i="7"/>
  <c r="U25" i="2"/>
  <c r="W24" i="2"/>
  <c r="H53" i="5"/>
  <c r="F54" i="5"/>
  <c r="V52" i="8"/>
  <c r="X51" i="8"/>
  <c r="F25" i="2"/>
  <c r="H24" i="2"/>
  <c r="AA23" i="2"/>
  <c r="U52" i="5"/>
  <c r="W51" i="5"/>
  <c r="AA24" i="2"/>
  <c r="L51" i="8"/>
  <c r="N50" i="8"/>
  <c r="Z50" i="8" s="1"/>
  <c r="P26" i="2"/>
  <c r="R25" i="2"/>
  <c r="G52" i="8"/>
  <c r="I51" i="8"/>
  <c r="N54" i="7" l="1"/>
  <c r="L55" i="7"/>
  <c r="L52" i="8"/>
  <c r="N51" i="8"/>
  <c r="S51" i="8"/>
  <c r="Q52" i="8"/>
  <c r="AB50" i="8"/>
  <c r="F55" i="5"/>
  <c r="H54" i="5"/>
  <c r="G53" i="7"/>
  <c r="I52" i="7"/>
  <c r="V53" i="8"/>
  <c r="X52" i="8"/>
  <c r="M51" i="5"/>
  <c r="K52" i="5"/>
  <c r="Z51" i="7"/>
  <c r="AB51" i="7"/>
  <c r="K27" i="2"/>
  <c r="M26" i="2"/>
  <c r="U53" i="5"/>
  <c r="W52" i="5"/>
  <c r="R54" i="5"/>
  <c r="P55" i="5"/>
  <c r="F26" i="2"/>
  <c r="H25" i="2"/>
  <c r="Y50" i="5"/>
  <c r="AA50" i="5"/>
  <c r="G53" i="8"/>
  <c r="I52" i="8"/>
  <c r="U26" i="2"/>
  <c r="W25" i="2"/>
  <c r="P27" i="2"/>
  <c r="R26" i="2"/>
  <c r="Z51" i="8"/>
  <c r="AA25" i="2"/>
  <c r="Y24" i="2"/>
  <c r="S54" i="7"/>
  <c r="Q55" i="7"/>
  <c r="X52" i="7"/>
  <c r="V53" i="7"/>
  <c r="M52" i="5" l="1"/>
  <c r="K53" i="5"/>
  <c r="W53" i="5"/>
  <c r="U54" i="5"/>
  <c r="S52" i="8"/>
  <c r="Q53" i="8"/>
  <c r="I53" i="8"/>
  <c r="G54" i="8"/>
  <c r="AA51" i="5"/>
  <c r="Y51" i="5"/>
  <c r="AB51" i="8"/>
  <c r="K28" i="2"/>
  <c r="M27" i="2"/>
  <c r="X53" i="8"/>
  <c r="V54" i="8"/>
  <c r="AA26" i="2"/>
  <c r="Y25" i="2"/>
  <c r="Z52" i="7"/>
  <c r="AB52" i="7"/>
  <c r="N52" i="8"/>
  <c r="Z52" i="8" s="1"/>
  <c r="L53" i="8"/>
  <c r="R27" i="2"/>
  <c r="P28" i="2"/>
  <c r="F27" i="2"/>
  <c r="H26" i="2"/>
  <c r="I53" i="7"/>
  <c r="G54" i="7"/>
  <c r="V54" i="7"/>
  <c r="X53" i="7"/>
  <c r="R55" i="5"/>
  <c r="P56" i="5"/>
  <c r="R56" i="5" s="1"/>
  <c r="L56" i="7"/>
  <c r="N56" i="7" s="1"/>
  <c r="N55" i="7"/>
  <c r="Q56" i="7"/>
  <c r="S56" i="7" s="1"/>
  <c r="S55" i="7"/>
  <c r="U27" i="2"/>
  <c r="W26" i="2"/>
  <c r="H55" i="5"/>
  <c r="F56" i="5"/>
  <c r="H56" i="5" s="1"/>
  <c r="R28" i="2" l="1"/>
  <c r="P29" i="2"/>
  <c r="X54" i="8"/>
  <c r="V55" i="8"/>
  <c r="Q54" i="8"/>
  <c r="S53" i="8"/>
  <c r="AB53" i="8" s="1"/>
  <c r="L54" i="8"/>
  <c r="N53" i="8"/>
  <c r="Z53" i="8" s="1"/>
  <c r="AB52" i="8"/>
  <c r="K29" i="2"/>
  <c r="M28" i="2"/>
  <c r="W54" i="5"/>
  <c r="U55" i="5"/>
  <c r="V55" i="7"/>
  <c r="X54" i="7"/>
  <c r="I54" i="7"/>
  <c r="G55" i="7"/>
  <c r="Z53" i="7"/>
  <c r="AB53" i="7"/>
  <c r="M53" i="5"/>
  <c r="K54" i="5"/>
  <c r="U28" i="2"/>
  <c r="W27" i="2"/>
  <c r="Y26" i="2"/>
  <c r="Y52" i="5"/>
  <c r="AA52" i="5"/>
  <c r="H27" i="2"/>
  <c r="Y27" i="2" s="1"/>
  <c r="F28" i="2"/>
  <c r="I54" i="8"/>
  <c r="G55" i="8"/>
  <c r="Q55" i="8" l="1"/>
  <c r="S54" i="8"/>
  <c r="G56" i="8"/>
  <c r="I56" i="8" s="1"/>
  <c r="I55" i="8"/>
  <c r="K30" i="2"/>
  <c r="M29" i="2"/>
  <c r="AA27" i="2"/>
  <c r="I55" i="7"/>
  <c r="G56" i="7"/>
  <c r="I56" i="7" s="1"/>
  <c r="Z54" i="7"/>
  <c r="AB54" i="7"/>
  <c r="F29" i="2"/>
  <c r="H28" i="2"/>
  <c r="W28" i="2"/>
  <c r="U29" i="2"/>
  <c r="V56" i="8"/>
  <c r="X56" i="8" s="1"/>
  <c r="X55" i="8"/>
  <c r="V56" i="7"/>
  <c r="X56" i="7" s="1"/>
  <c r="X55" i="7"/>
  <c r="N54" i="8"/>
  <c r="Z54" i="8" s="1"/>
  <c r="L55" i="8"/>
  <c r="R29" i="2"/>
  <c r="P30" i="2"/>
  <c r="M54" i="5"/>
  <c r="K55" i="5"/>
  <c r="Y53" i="5"/>
  <c r="AA53" i="5"/>
  <c r="W55" i="5"/>
  <c r="U56" i="5"/>
  <c r="W56" i="5" s="1"/>
  <c r="AA28" i="2"/>
  <c r="U30" i="2" l="1"/>
  <c r="W29" i="2"/>
  <c r="Z55" i="7"/>
  <c r="AB55" i="7"/>
  <c r="P31" i="2"/>
  <c r="R30" i="2"/>
  <c r="AA29" i="2"/>
  <c r="L56" i="8"/>
  <c r="N56" i="8" s="1"/>
  <c r="N55" i="8"/>
  <c r="Z55" i="8" s="1"/>
  <c r="Y28" i="2"/>
  <c r="M30" i="2"/>
  <c r="K31" i="2"/>
  <c r="H29" i="2"/>
  <c r="Y29" i="2" s="1"/>
  <c r="F30" i="2"/>
  <c r="K56" i="5"/>
  <c r="M56" i="5" s="1"/>
  <c r="M55" i="5"/>
  <c r="AB54" i="8"/>
  <c r="Y54" i="5"/>
  <c r="AA54" i="5"/>
  <c r="Z56" i="7"/>
  <c r="AB56" i="7"/>
  <c r="S55" i="8"/>
  <c r="AB55" i="8" s="1"/>
  <c r="Q56" i="8"/>
  <c r="S56" i="8" s="1"/>
  <c r="AB56" i="8" s="1"/>
  <c r="F31" i="2" l="1"/>
  <c r="H30" i="2"/>
  <c r="AA30" i="2"/>
  <c r="AA56" i="5"/>
  <c r="Y56" i="5"/>
  <c r="P32" i="2"/>
  <c r="R31" i="2"/>
  <c r="Z56" i="8"/>
  <c r="K32" i="2"/>
  <c r="M31" i="2"/>
  <c r="AA55" i="5"/>
  <c r="Y55" i="5"/>
  <c r="W30" i="2"/>
  <c r="U31" i="2"/>
  <c r="P33" i="2" l="1"/>
  <c r="R32" i="2"/>
  <c r="W31" i="2"/>
  <c r="U32" i="2"/>
  <c r="Y30" i="2"/>
  <c r="K33" i="2"/>
  <c r="M32" i="2"/>
  <c r="H31" i="2"/>
  <c r="F32" i="2"/>
  <c r="W32" i="2" l="1"/>
  <c r="U33" i="2"/>
  <c r="AA32" i="2"/>
  <c r="M33" i="2"/>
  <c r="K34" i="2"/>
  <c r="K35" i="2" s="1"/>
  <c r="P34" i="2"/>
  <c r="R33" i="2"/>
  <c r="F33" i="2"/>
  <c r="H32" i="2"/>
  <c r="Y32" i="2" s="1"/>
  <c r="Y31" i="2"/>
  <c r="AA31" i="2"/>
  <c r="H33" i="2" l="1"/>
  <c r="F34" i="2"/>
  <c r="P35" i="2"/>
  <c r="R34" i="2"/>
  <c r="W33" i="2"/>
  <c r="U34" i="2"/>
  <c r="M35" i="2"/>
  <c r="K36" i="2"/>
  <c r="R35" i="2" l="1"/>
  <c r="P36" i="2"/>
  <c r="H34" i="2"/>
  <c r="F35" i="2"/>
  <c r="Y33" i="2"/>
  <c r="W34" i="2"/>
  <c r="U35" i="2"/>
  <c r="M36" i="2"/>
  <c r="K37" i="2"/>
  <c r="AA33" i="2"/>
  <c r="F36" i="2" l="1"/>
  <c r="H35" i="2"/>
  <c r="Y34" i="2"/>
  <c r="AA34" i="2"/>
  <c r="M37" i="2"/>
  <c r="K38" i="2"/>
  <c r="W35" i="2"/>
  <c r="U36" i="2"/>
  <c r="P37" i="2"/>
  <c r="R36" i="2"/>
  <c r="AA35" i="2"/>
  <c r="U37" i="2" l="1"/>
  <c r="W36" i="2"/>
  <c r="K39" i="2"/>
  <c r="M38" i="2"/>
  <c r="AA36" i="2"/>
  <c r="Y35" i="2"/>
  <c r="P38" i="2"/>
  <c r="R37" i="2"/>
  <c r="H36" i="2"/>
  <c r="F37" i="2"/>
  <c r="R38" i="2" l="1"/>
  <c r="P39" i="2"/>
  <c r="M39" i="2"/>
  <c r="K40" i="2"/>
  <c r="H37" i="2"/>
  <c r="Y37" i="2" s="1"/>
  <c r="F38" i="2"/>
  <c r="Y36" i="2"/>
  <c r="W37" i="2"/>
  <c r="U38" i="2"/>
  <c r="M40" i="2" l="1"/>
  <c r="K41" i="2"/>
  <c r="H38" i="2"/>
  <c r="F39" i="2"/>
  <c r="AA37" i="2"/>
  <c r="W38" i="2"/>
  <c r="U39" i="2"/>
  <c r="R39" i="2"/>
  <c r="P40" i="2"/>
  <c r="AA38" i="2"/>
  <c r="F40" i="2" l="1"/>
  <c r="H39" i="2"/>
  <c r="U40" i="2"/>
  <c r="W39" i="2"/>
  <c r="Y38" i="2"/>
  <c r="M41" i="2"/>
  <c r="K42" i="2"/>
  <c r="R40" i="2"/>
  <c r="P41" i="2"/>
  <c r="K43" i="2" l="1"/>
  <c r="M42" i="2"/>
  <c r="U41" i="2"/>
  <c r="W40" i="2"/>
  <c r="Y39" i="2"/>
  <c r="F41" i="2"/>
  <c r="H40" i="2"/>
  <c r="Y40" i="2" s="1"/>
  <c r="P42" i="2"/>
  <c r="R41" i="2"/>
  <c r="AA39" i="2"/>
  <c r="H41" i="2" l="1"/>
  <c r="F42" i="2"/>
  <c r="R42" i="2"/>
  <c r="P43" i="2"/>
  <c r="U42" i="2"/>
  <c r="W41" i="2"/>
  <c r="AA40" i="2"/>
  <c r="AA41" i="2"/>
  <c r="K44" i="2"/>
  <c r="M43" i="2"/>
  <c r="W42" i="2" l="1"/>
  <c r="U43" i="2"/>
  <c r="R43" i="2"/>
  <c r="P44" i="2"/>
  <c r="H42" i="2"/>
  <c r="Y42" i="2" s="1"/>
  <c r="F43" i="2"/>
  <c r="M44" i="2"/>
  <c r="K45" i="2"/>
  <c r="Y41" i="2"/>
  <c r="AA42" i="2" l="1"/>
  <c r="R44" i="2"/>
  <c r="P45" i="2"/>
  <c r="F44" i="2"/>
  <c r="H43" i="2"/>
  <c r="AA43" i="2"/>
  <c r="W43" i="2"/>
  <c r="U44" i="2"/>
  <c r="M45" i="2"/>
  <c r="K46" i="2"/>
  <c r="P46" i="2" l="1"/>
  <c r="R45" i="2"/>
  <c r="U45" i="2"/>
  <c r="W44" i="2"/>
  <c r="Y43" i="2"/>
  <c r="H44" i="2"/>
  <c r="Y44" i="2" s="1"/>
  <c r="F45" i="2"/>
  <c r="K47" i="2"/>
  <c r="M46" i="2"/>
  <c r="M47" i="2" l="1"/>
  <c r="K48" i="2"/>
  <c r="H45" i="2"/>
  <c r="AA45" i="2" s="1"/>
  <c r="F46" i="2"/>
  <c r="U46" i="2"/>
  <c r="W45" i="2"/>
  <c r="AA44" i="2"/>
  <c r="R46" i="2"/>
  <c r="P47" i="2"/>
  <c r="W46" i="2" l="1"/>
  <c r="U47" i="2"/>
  <c r="H46" i="2"/>
  <c r="Y46" i="2" s="1"/>
  <c r="F47" i="2"/>
  <c r="Y45" i="2"/>
  <c r="R47" i="2"/>
  <c r="P48" i="2"/>
  <c r="M48" i="2"/>
  <c r="K49" i="2"/>
  <c r="AA46" i="2"/>
  <c r="R48" i="2" l="1"/>
  <c r="P49" i="2"/>
  <c r="F48" i="2"/>
  <c r="H47" i="2"/>
  <c r="W47" i="2"/>
  <c r="U48" i="2"/>
  <c r="K50" i="2"/>
  <c r="M49" i="2"/>
  <c r="K51" i="2" l="1"/>
  <c r="M50" i="2"/>
  <c r="Y47" i="2"/>
  <c r="F49" i="2"/>
  <c r="H48" i="2"/>
  <c r="U49" i="2"/>
  <c r="W48" i="2"/>
  <c r="AA47" i="2"/>
  <c r="P50" i="2"/>
  <c r="R49" i="2"/>
  <c r="AA48" i="2"/>
  <c r="W49" i="2" l="1"/>
  <c r="U50" i="2"/>
  <c r="Y48" i="2"/>
  <c r="H49" i="2"/>
  <c r="Y49" i="2" s="1"/>
  <c r="F50" i="2"/>
  <c r="AA49" i="2"/>
  <c r="P51" i="2"/>
  <c r="R50" i="2"/>
  <c r="K52" i="2"/>
  <c r="M51" i="2"/>
  <c r="R51" i="2" l="1"/>
  <c r="P52" i="2"/>
  <c r="H50" i="2"/>
  <c r="F51" i="2"/>
  <c r="W50" i="2"/>
  <c r="U51" i="2"/>
  <c r="AA50" i="2"/>
  <c r="M52" i="2"/>
  <c r="K53" i="2"/>
  <c r="F52" i="2" l="1"/>
  <c r="H51" i="2"/>
  <c r="Y51" i="2" s="1"/>
  <c r="Y50" i="2"/>
  <c r="R52" i="2"/>
  <c r="P53" i="2"/>
  <c r="U52" i="2"/>
  <c r="W51" i="2"/>
  <c r="M53" i="2"/>
  <c r="K54" i="2"/>
  <c r="U53" i="2" l="1"/>
  <c r="W52" i="2"/>
  <c r="P54" i="2"/>
  <c r="R53" i="2"/>
  <c r="AA52" i="2"/>
  <c r="AA51" i="2"/>
  <c r="K55" i="2"/>
  <c r="M54" i="2"/>
  <c r="H52" i="2"/>
  <c r="Y52" i="2" s="1"/>
  <c r="F53" i="2"/>
  <c r="K56" i="2" l="1"/>
  <c r="M55" i="2"/>
  <c r="P55" i="2"/>
  <c r="R54" i="2"/>
  <c r="H53" i="2"/>
  <c r="F54" i="2"/>
  <c r="W53" i="2"/>
  <c r="U54" i="2"/>
  <c r="Y53" i="2" l="1"/>
  <c r="F55" i="2"/>
  <c r="H54" i="2"/>
  <c r="AA54" i="2"/>
  <c r="AA53" i="2"/>
  <c r="R55" i="2"/>
  <c r="P56" i="2"/>
  <c r="W54" i="2"/>
  <c r="U55" i="2"/>
  <c r="M56" i="2"/>
  <c r="K57" i="2"/>
  <c r="M57" i="2" l="1"/>
  <c r="K58" i="2"/>
  <c r="Y54" i="2"/>
  <c r="R56" i="2"/>
  <c r="P57" i="2"/>
  <c r="F56" i="2"/>
  <c r="H55" i="2"/>
  <c r="Y55" i="2" s="1"/>
  <c r="W55" i="2"/>
  <c r="U56" i="2"/>
  <c r="H56" i="2" l="1"/>
  <c r="F57" i="2"/>
  <c r="P58" i="2"/>
  <c r="R57" i="2"/>
  <c r="AA56" i="2"/>
  <c r="K59" i="2"/>
  <c r="M58" i="2"/>
  <c r="U57" i="2"/>
  <c r="W56" i="2"/>
  <c r="AA55" i="2"/>
  <c r="M59" i="2" l="1"/>
  <c r="K60" i="2"/>
  <c r="U58" i="2"/>
  <c r="W57" i="2"/>
  <c r="R58" i="2"/>
  <c r="P59" i="2"/>
  <c r="H57" i="2"/>
  <c r="Y57" i="2" s="1"/>
  <c r="F58" i="2"/>
  <c r="Y56" i="2"/>
  <c r="W58" i="2" l="1"/>
  <c r="U59" i="2"/>
  <c r="R59" i="2"/>
  <c r="P60" i="2"/>
  <c r="M60" i="2"/>
  <c r="K61" i="2"/>
  <c r="AA58" i="2"/>
  <c r="AA57" i="2"/>
  <c r="H58" i="2"/>
  <c r="Y58" i="2" s="1"/>
  <c r="F59" i="2"/>
  <c r="P61" i="2" l="1"/>
  <c r="R60" i="2"/>
  <c r="K62" i="2"/>
  <c r="M61" i="2"/>
  <c r="AA59" i="2"/>
  <c r="W59" i="2"/>
  <c r="U60" i="2"/>
  <c r="F60" i="2"/>
  <c r="H59" i="2"/>
  <c r="U61" i="2" l="1"/>
  <c r="W60" i="2"/>
  <c r="K63" i="2"/>
  <c r="M62" i="2"/>
  <c r="F61" i="2"/>
  <c r="H60" i="2"/>
  <c r="Y60" i="2" s="1"/>
  <c r="Y59" i="2"/>
  <c r="P62" i="2"/>
  <c r="R61" i="2"/>
  <c r="H61" i="2" l="1"/>
  <c r="Y61" i="2" s="1"/>
  <c r="F62" i="2"/>
  <c r="AA60" i="2"/>
  <c r="M63" i="2"/>
  <c r="K64" i="2"/>
  <c r="R62" i="2"/>
  <c r="P63" i="2"/>
  <c r="W61" i="2"/>
  <c r="U62" i="2"/>
  <c r="M64" i="2" l="1"/>
  <c r="K65" i="2"/>
  <c r="F63" i="2"/>
  <c r="H62" i="2"/>
  <c r="Y62" i="2" s="1"/>
  <c r="W62" i="2"/>
  <c r="U63" i="2"/>
  <c r="R63" i="2"/>
  <c r="P64" i="2"/>
  <c r="AA61" i="2"/>
  <c r="F64" i="2" l="1"/>
  <c r="H63" i="2"/>
  <c r="AA62" i="2"/>
  <c r="K66" i="2"/>
  <c r="M65" i="2"/>
  <c r="W63" i="2"/>
  <c r="U64" i="2"/>
  <c r="P65" i="2"/>
  <c r="R64" i="2"/>
  <c r="U65" i="2" l="1"/>
  <c r="W64" i="2"/>
  <c r="K67" i="2"/>
  <c r="M66" i="2"/>
  <c r="Y63" i="2"/>
  <c r="H64" i="2"/>
  <c r="Y64" i="2" s="1"/>
  <c r="F65" i="2"/>
  <c r="AA64" i="2"/>
  <c r="P66" i="2"/>
  <c r="R65" i="2"/>
  <c r="AA63" i="2"/>
  <c r="H65" i="2" l="1"/>
  <c r="F66" i="2"/>
  <c r="M67" i="2"/>
  <c r="K68" i="2"/>
  <c r="AA65" i="2"/>
  <c r="R66" i="2"/>
  <c r="P67" i="2"/>
  <c r="U66" i="2"/>
  <c r="W65" i="2"/>
  <c r="M68" i="2" l="1"/>
  <c r="K69" i="2"/>
  <c r="R67" i="2"/>
  <c r="P68" i="2"/>
  <c r="H66" i="2"/>
  <c r="F67" i="2"/>
  <c r="W66" i="2"/>
  <c r="U67" i="2"/>
  <c r="Y65" i="2"/>
  <c r="P69" i="2" l="1"/>
  <c r="R68" i="2"/>
  <c r="M69" i="2"/>
  <c r="K70" i="2"/>
  <c r="W67" i="2"/>
  <c r="U68" i="2"/>
  <c r="F68" i="2"/>
  <c r="H67" i="2"/>
  <c r="Y67" i="2" s="1"/>
  <c r="Y66" i="2"/>
  <c r="AA66" i="2"/>
  <c r="K71" i="2" l="1"/>
  <c r="M70" i="2"/>
  <c r="U69" i="2"/>
  <c r="W68" i="2"/>
  <c r="AA67" i="2"/>
  <c r="H68" i="2"/>
  <c r="Y68" i="2" s="1"/>
  <c r="F69" i="2"/>
  <c r="P70" i="2"/>
  <c r="R69" i="2"/>
  <c r="H69" i="2" l="1"/>
  <c r="Y69" i="2" s="1"/>
  <c r="F70" i="2"/>
  <c r="R70" i="2"/>
  <c r="P71" i="2"/>
  <c r="AA68" i="2"/>
  <c r="W69" i="2"/>
  <c r="U70" i="2"/>
  <c r="K72" i="2"/>
  <c r="M71" i="2"/>
  <c r="W70" i="2" l="1"/>
  <c r="U71" i="2"/>
  <c r="R71" i="2"/>
  <c r="P72" i="2"/>
  <c r="AA69" i="2"/>
  <c r="F71" i="2"/>
  <c r="H70" i="2"/>
  <c r="Y70" i="2" s="1"/>
  <c r="M72" i="2"/>
  <c r="K73" i="2"/>
  <c r="M73" i="2" s="1"/>
  <c r="R72" i="2" l="1"/>
  <c r="P73" i="2"/>
  <c r="R73" i="2" s="1"/>
  <c r="F72" i="2"/>
  <c r="H71" i="2"/>
  <c r="AA70" i="2"/>
  <c r="U72" i="2"/>
  <c r="W71" i="2"/>
  <c r="H72" i="2" l="1"/>
  <c r="F73" i="2"/>
  <c r="H73" i="2" s="1"/>
  <c r="U73" i="2"/>
  <c r="W73" i="2" s="1"/>
  <c r="W72" i="2"/>
  <c r="Y71" i="2"/>
  <c r="AA71" i="2"/>
  <c r="AA72" i="2"/>
  <c r="Y73" i="2" l="1"/>
  <c r="AA73" i="2"/>
  <c r="Y72" i="2"/>
</calcChain>
</file>

<file path=xl/sharedStrings.xml><?xml version="1.0" encoding="utf-8"?>
<sst xmlns="http://schemas.openxmlformats.org/spreadsheetml/2006/main" count="1250" uniqueCount="154">
  <si>
    <t>Nom</t>
  </si>
  <si>
    <t>Prenom</t>
  </si>
  <si>
    <t>Club</t>
  </si>
  <si>
    <t xml:space="preserve">Vignal </t>
  </si>
  <si>
    <t>Rémi</t>
  </si>
  <si>
    <t>H2R</t>
  </si>
  <si>
    <t>Lacorne Gayes</t>
  </si>
  <si>
    <t>Louka</t>
  </si>
  <si>
    <t>Ugo</t>
  </si>
  <si>
    <t>Lina</t>
  </si>
  <si>
    <t>Krimm</t>
  </si>
  <si>
    <t>Gabin</t>
  </si>
  <si>
    <t>Thiry</t>
  </si>
  <si>
    <t>Hugo</t>
  </si>
  <si>
    <t>Léo</t>
  </si>
  <si>
    <t>Marguet</t>
  </si>
  <si>
    <t>Enzo</t>
  </si>
  <si>
    <t>Petrequin</t>
  </si>
  <si>
    <t>Antoine</t>
  </si>
  <si>
    <t>Perrot</t>
  </si>
  <si>
    <t>Victor</t>
  </si>
  <si>
    <t>Bello</t>
  </si>
  <si>
    <t>Maxime</t>
  </si>
  <si>
    <t>Girardot</t>
  </si>
  <si>
    <t>Paul</t>
  </si>
  <si>
    <t>Hureaux</t>
  </si>
  <si>
    <t>Théo</t>
  </si>
  <si>
    <t>Baumann</t>
  </si>
  <si>
    <t>Elio</t>
  </si>
  <si>
    <t>Mesclier</t>
  </si>
  <si>
    <t>Ethan</t>
  </si>
  <si>
    <t>Abry</t>
  </si>
  <si>
    <t>Charles</t>
  </si>
  <si>
    <t>Dewier</t>
  </si>
  <si>
    <t>Mathis</t>
  </si>
  <si>
    <t>Crelier</t>
  </si>
  <si>
    <t>Hervé</t>
  </si>
  <si>
    <t>Parietti</t>
  </si>
  <si>
    <t>Nolhan</t>
  </si>
  <si>
    <t>Arnaud</t>
  </si>
  <si>
    <t>Enee</t>
  </si>
  <si>
    <t>Charly</t>
  </si>
  <si>
    <t>Leherle</t>
  </si>
  <si>
    <t>Thibaut</t>
  </si>
  <si>
    <t>Pauline</t>
  </si>
  <si>
    <t>Vincent</t>
  </si>
  <si>
    <t>Cazals</t>
  </si>
  <si>
    <t>Leny</t>
  </si>
  <si>
    <t>Frederic</t>
  </si>
  <si>
    <t>Lamboley</t>
  </si>
  <si>
    <t>Arthur</t>
  </si>
  <si>
    <t>Stoffel</t>
  </si>
  <si>
    <t>Matteo</t>
  </si>
  <si>
    <t>Jerome</t>
  </si>
  <si>
    <t>Fierobe</t>
  </si>
  <si>
    <t>Robin</t>
  </si>
  <si>
    <t>Dubail</t>
  </si>
  <si>
    <t>Alexandre</t>
  </si>
  <si>
    <t>Michel</t>
  </si>
  <si>
    <t>Martin</t>
  </si>
  <si>
    <t>Maire</t>
  </si>
  <si>
    <t>Huguenotte</t>
  </si>
  <si>
    <t>Thomas</t>
  </si>
  <si>
    <t>Kakil</t>
  </si>
  <si>
    <t>Antonin</t>
  </si>
  <si>
    <t>Nordine</t>
  </si>
  <si>
    <t>Orgelet</t>
  </si>
  <si>
    <t>Marmillon</t>
  </si>
  <si>
    <t>Guillaume</t>
  </si>
  <si>
    <t>Cedric</t>
  </si>
  <si>
    <t>Letellier</t>
  </si>
  <si>
    <t>Fabrice</t>
  </si>
  <si>
    <t>Jacquier</t>
  </si>
  <si>
    <t>Stephane</t>
  </si>
  <si>
    <t>Goux</t>
  </si>
  <si>
    <t>Montbéliard</t>
  </si>
  <si>
    <t>Sebastien</t>
  </si>
  <si>
    <t>Vesoul</t>
  </si>
  <si>
    <t>Emmonot</t>
  </si>
  <si>
    <t>Adrien</t>
  </si>
  <si>
    <t>Niebojewski</t>
  </si>
  <si>
    <t>Belfort</t>
  </si>
  <si>
    <t>Strucviel</t>
  </si>
  <si>
    <t>Dominique</t>
  </si>
  <si>
    <t>Dessertenne</t>
  </si>
  <si>
    <t>Etienne</t>
  </si>
  <si>
    <t>Guidoni</t>
  </si>
  <si>
    <t>Gerard</t>
  </si>
  <si>
    <t>Margerard</t>
  </si>
  <si>
    <t>Pierrick</t>
  </si>
  <si>
    <t>Beaucourt</t>
  </si>
  <si>
    <t>Philippe</t>
  </si>
  <si>
    <t>Voisard</t>
  </si>
  <si>
    <t>Hournom</t>
  </si>
  <si>
    <t>Valentin</t>
  </si>
  <si>
    <t>Oeuvray</t>
  </si>
  <si>
    <t>Tom</t>
  </si>
  <si>
    <t>Joblot</t>
  </si>
  <si>
    <t>Evan</t>
  </si>
  <si>
    <t>Pinelle</t>
  </si>
  <si>
    <t>Vielle</t>
  </si>
  <si>
    <t>Aurelien</t>
  </si>
  <si>
    <t>Floriot</t>
  </si>
  <si>
    <t>Vigneron</t>
  </si>
  <si>
    <t>Theo</t>
  </si>
  <si>
    <t>Lagache</t>
  </si>
  <si>
    <t>Leo</t>
  </si>
  <si>
    <t>MVS</t>
  </si>
  <si>
    <t>Jacquot</t>
  </si>
  <si>
    <t>Ory</t>
  </si>
  <si>
    <t>Gallissot</t>
  </si>
  <si>
    <t>Blondin</t>
  </si>
  <si>
    <t>Eric</t>
  </si>
  <si>
    <t>Gael</t>
  </si>
  <si>
    <t>Hiniger</t>
  </si>
  <si>
    <t>Franck</t>
  </si>
  <si>
    <t>Gautier Bertier</t>
  </si>
  <si>
    <t>Jeunes</t>
  </si>
  <si>
    <t>Adultes</t>
  </si>
  <si>
    <t>Categorie</t>
  </si>
  <si>
    <t>Dep 1</t>
  </si>
  <si>
    <t>Ar1</t>
  </si>
  <si>
    <t>T1</t>
  </si>
  <si>
    <t>Dep2</t>
  </si>
  <si>
    <t>Arrivee2</t>
  </si>
  <si>
    <t>T2</t>
  </si>
  <si>
    <t>Dep3</t>
  </si>
  <si>
    <t>Arrivée3</t>
  </si>
  <si>
    <t>T3</t>
  </si>
  <si>
    <t>Dep4</t>
  </si>
  <si>
    <t>Arrivee4</t>
  </si>
  <si>
    <t>T4</t>
  </si>
  <si>
    <t>total</t>
  </si>
  <si>
    <t>Dossard</t>
  </si>
  <si>
    <t xml:space="preserve">Vandewalle </t>
  </si>
  <si>
    <t>Nafziger</t>
  </si>
  <si>
    <t>Quentin</t>
  </si>
  <si>
    <t>Ex Plaque Floriot</t>
  </si>
  <si>
    <t>Laurent</t>
  </si>
  <si>
    <t>Disly</t>
  </si>
  <si>
    <t>Froissard</t>
  </si>
  <si>
    <t>VP70</t>
  </si>
  <si>
    <t>Remi</t>
  </si>
  <si>
    <t>Poncot</t>
  </si>
  <si>
    <t xml:space="preserve">Le Metayer </t>
  </si>
  <si>
    <t>Classement Général</t>
  </si>
  <si>
    <t>Catégorie</t>
  </si>
  <si>
    <t>Jeune</t>
  </si>
  <si>
    <t>Adulte</t>
  </si>
  <si>
    <t>1ère Fille</t>
  </si>
  <si>
    <t>2ème Fille</t>
  </si>
  <si>
    <t>DNF</t>
  </si>
  <si>
    <t>Total</t>
  </si>
  <si>
    <t>Scratch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</si>
</sst>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21" fontId="0" fillId="0" borderId="0" xfId="0" applyNumberFormat="1" applyFill="1" applyBorder="1"/>
    <xf numFmtId="0" fontId="0" fillId="0" borderId="4" xfId="0" applyFill="1" applyBorder="1"/>
    <xf numFmtId="0" fontId="0" fillId="0" borderId="6" xfId="0" applyFill="1" applyBorder="1"/>
    <xf numFmtId="21" fontId="0" fillId="0" borderId="0" xfId="0" applyNumberFormat="1" applyFill="1"/>
    <xf numFmtId="0" fontId="0" fillId="0" borderId="1" xfId="0" applyFont="1" applyBorder="1"/>
    <xf numFmtId="0" fontId="0" fillId="0" borderId="2" xfId="0" applyFont="1" applyBorder="1"/>
    <xf numFmtId="0" fontId="0" fillId="0" borderId="0" xfId="0" applyFont="1"/>
    <xf numFmtId="0" fontId="0" fillId="0" borderId="3" xfId="0" applyFont="1" applyBorder="1"/>
    <xf numFmtId="0" fontId="0" fillId="0" borderId="3" xfId="0" applyFont="1" applyFill="1" applyBorder="1"/>
    <xf numFmtId="0" fontId="0" fillId="0" borderId="0" xfId="0" applyFont="1" applyFill="1"/>
    <xf numFmtId="0" fontId="0" fillId="0" borderId="4" xfId="0" applyFont="1" applyBorder="1"/>
    <xf numFmtId="0" fontId="0" fillId="0" borderId="7" xfId="0" applyFont="1" applyFill="1" applyBorder="1"/>
    <xf numFmtId="0" fontId="0" fillId="0" borderId="0" xfId="0" applyFont="1" applyFill="1" applyBorder="1"/>
    <xf numFmtId="0" fontId="0" fillId="0" borderId="1" xfId="0" applyBorder="1"/>
    <xf numFmtId="21" fontId="0" fillId="0" borderId="1" xfId="0" applyNumberFormat="1" applyBorder="1"/>
    <xf numFmtId="0" fontId="0" fillId="2" borderId="0" xfId="0" applyFill="1" applyBorder="1"/>
    <xf numFmtId="164" fontId="1" fillId="2" borderId="0" xfId="0" applyNumberFormat="1" applyFont="1" applyFill="1" applyBorder="1"/>
    <xf numFmtId="164" fontId="0" fillId="2" borderId="0" xfId="0" applyNumberFormat="1" applyFill="1" applyBorder="1"/>
    <xf numFmtId="0" fontId="0" fillId="2" borderId="0" xfId="0" applyFill="1"/>
    <xf numFmtId="0" fontId="0" fillId="3" borderId="0" xfId="0" applyFont="1" applyFill="1"/>
    <xf numFmtId="0" fontId="0" fillId="3" borderId="3" xfId="0" applyFont="1" applyFill="1" applyBorder="1"/>
    <xf numFmtId="0" fontId="0" fillId="3" borderId="7" xfId="0" applyFont="1" applyFill="1" applyBorder="1"/>
    <xf numFmtId="164" fontId="0" fillId="3" borderId="0" xfId="0" applyNumberFormat="1" applyFill="1" applyBorder="1"/>
    <xf numFmtId="21" fontId="0" fillId="3" borderId="0" xfId="0" applyNumberFormat="1" applyFill="1" applyBorder="1"/>
    <xf numFmtId="164" fontId="1" fillId="3" borderId="0" xfId="0" applyNumberFormat="1" applyFont="1" applyFill="1" applyBorder="1"/>
    <xf numFmtId="15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3" xfId="0" applyFill="1" applyBorder="1"/>
    <xf numFmtId="0" fontId="0" fillId="4" borderId="0" xfId="0" applyFont="1" applyFill="1"/>
    <xf numFmtId="0" fontId="0" fillId="4" borderId="3" xfId="0" applyFont="1" applyFill="1" applyBorder="1"/>
    <xf numFmtId="0" fontId="0" fillId="4" borderId="0" xfId="0" applyFont="1" applyFill="1" applyBorder="1"/>
    <xf numFmtId="164" fontId="0" fillId="4" borderId="0" xfId="0" applyNumberFormat="1" applyFill="1" applyBorder="1"/>
    <xf numFmtId="21" fontId="0" fillId="4" borderId="0" xfId="0" applyNumberFormat="1" applyFill="1" applyBorder="1"/>
    <xf numFmtId="164" fontId="1" fillId="4" borderId="0" xfId="0" applyNumberFormat="1" applyFont="1" applyFill="1" applyBorder="1"/>
    <xf numFmtId="0" fontId="0" fillId="4" borderId="7" xfId="0" applyFont="1" applyFill="1" applyBorder="1"/>
    <xf numFmtId="20" fontId="0" fillId="0" borderId="0" xfId="0" applyNumberFormat="1" applyFill="1" applyBorder="1"/>
    <xf numFmtId="46" fontId="0" fillId="0" borderId="0" xfId="0" applyNumberFormat="1" applyFill="1" applyBorder="1"/>
    <xf numFmtId="21" fontId="0" fillId="0" borderId="0" xfId="0" applyNumberFormat="1"/>
    <xf numFmtId="0" fontId="0" fillId="3" borderId="4" xfId="0" applyFont="1" applyFill="1" applyBorder="1"/>
    <xf numFmtId="0" fontId="0" fillId="0" borderId="5" xfId="0" applyFont="1" applyBorder="1"/>
    <xf numFmtId="0" fontId="0" fillId="3" borderId="6" xfId="0" applyFont="1" applyFill="1" applyBorder="1"/>
    <xf numFmtId="0" fontId="0" fillId="0" borderId="5" xfId="0" applyBorder="1"/>
    <xf numFmtId="0" fontId="0" fillId="0" borderId="0" xfId="0" applyFont="1" applyBorder="1"/>
    <xf numFmtId="15" fontId="0" fillId="3" borderId="7" xfId="0" applyNumberFormat="1" applyFill="1" applyBorder="1"/>
    <xf numFmtId="164" fontId="0" fillId="0" borderId="0" xfId="0" applyNumberFormat="1"/>
    <xf numFmtId="0" fontId="0" fillId="5" borderId="0" xfId="0" applyFill="1"/>
    <xf numFmtId="0" fontId="0" fillId="5" borderId="1" xfId="0" applyFont="1" applyFill="1" applyBorder="1"/>
    <xf numFmtId="0" fontId="0" fillId="5" borderId="2" xfId="0" applyFont="1" applyFill="1" applyBorder="1"/>
    <xf numFmtId="0" fontId="0" fillId="5" borderId="1" xfId="0" applyFill="1" applyBorder="1"/>
    <xf numFmtId="21" fontId="0" fillId="5" borderId="1" xfId="0" applyNumberFormat="1" applyFill="1" applyBorder="1"/>
    <xf numFmtId="0" fontId="0" fillId="5" borderId="0" xfId="0" applyFont="1" applyFill="1"/>
    <xf numFmtId="0" fontId="0" fillId="5" borderId="3" xfId="0" applyFont="1" applyFill="1" applyBorder="1"/>
    <xf numFmtId="0" fontId="0" fillId="5" borderId="7" xfId="0" applyFont="1" applyFill="1" applyBorder="1"/>
    <xf numFmtId="164" fontId="0" fillId="5" borderId="0" xfId="0" applyNumberFormat="1" applyFill="1" applyBorder="1"/>
    <xf numFmtId="164" fontId="0" fillId="5" borderId="0" xfId="0" applyNumberFormat="1" applyFill="1"/>
    <xf numFmtId="0" fontId="0" fillId="5" borderId="0" xfId="0" applyFont="1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5" xfId="0" applyFill="1" applyBorder="1"/>
    <xf numFmtId="15" fontId="0" fillId="5" borderId="7" xfId="0" applyNumberFormat="1" applyFill="1" applyBorder="1"/>
    <xf numFmtId="0" fontId="0" fillId="5" borderId="5" xfId="0" applyFont="1" applyFill="1" applyBorder="1"/>
    <xf numFmtId="21" fontId="0" fillId="0" borderId="8" xfId="0" applyNumberFormat="1" applyBorder="1"/>
    <xf numFmtId="0" fontId="0" fillId="0" borderId="8" xfId="0" applyBorder="1"/>
    <xf numFmtId="0" fontId="0" fillId="0" borderId="9" xfId="0" applyBorder="1"/>
    <xf numFmtId="164" fontId="0" fillId="5" borderId="1" xfId="0" applyNumberFormat="1" applyFill="1" applyBorder="1"/>
    <xf numFmtId="0" fontId="0" fillId="6" borderId="1" xfId="0" applyFill="1" applyBorder="1"/>
    <xf numFmtId="0" fontId="0" fillId="6" borderId="1" xfId="0" applyFont="1" applyFill="1" applyBorder="1"/>
    <xf numFmtId="0" fontId="0" fillId="7" borderId="1" xfId="0" applyFill="1" applyBorder="1"/>
    <xf numFmtId="0" fontId="0" fillId="7" borderId="1" xfId="0" applyFont="1" applyFill="1" applyBorder="1"/>
    <xf numFmtId="0" fontId="0" fillId="7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"/>
  <sheetViews>
    <sheetView tabSelected="1" topLeftCell="C1" workbookViewId="0">
      <pane ySplit="2" topLeftCell="A18" activePane="bottomLeft" state="frozenSplit"/>
      <selection pane="bottomLeft" activeCell="X75" sqref="X75"/>
    </sheetView>
  </sheetViews>
  <sheetFormatPr baseColWidth="10" defaultRowHeight="15" outlineLevelCol="1" x14ac:dyDescent="0.25"/>
  <cols>
    <col min="1" max="1" width="8.140625" customWidth="1"/>
    <col min="2" max="2" width="21" customWidth="1"/>
    <col min="3" max="3" width="12.28515625" customWidth="1"/>
    <col min="4" max="4" width="8.140625" customWidth="1"/>
    <col min="5" max="5" width="10" customWidth="1"/>
    <col min="6" max="6" width="8.28515625" customWidth="1" outlineLevel="1"/>
    <col min="7" max="7" width="11.5703125" customWidth="1" outlineLevel="1"/>
    <col min="8" max="8" width="9.28515625" customWidth="1" outlineLevel="1"/>
    <col min="9" max="9" width="2.28515625" customWidth="1" outlineLevel="1"/>
    <col min="10" max="10" width="3.5703125" customWidth="1"/>
    <col min="11" max="11" width="8.42578125" customWidth="1" outlineLevel="1"/>
    <col min="12" max="12" width="11.5703125" customWidth="1" outlineLevel="1"/>
    <col min="13" max="13" width="11.42578125" customWidth="1" outlineLevel="1"/>
    <col min="14" max="14" width="1.85546875" customWidth="1"/>
    <col min="15" max="15" width="3.28515625" customWidth="1"/>
    <col min="16" max="16" width="7.85546875" customWidth="1" outlineLevel="1"/>
    <col min="17" max="17" width="13" customWidth="1" outlineLevel="1"/>
    <col min="18" max="18" width="11.42578125" customWidth="1" outlineLevel="1"/>
    <col min="19" max="19" width="2" customWidth="1"/>
    <col min="20" max="20" width="3.85546875" customWidth="1"/>
    <col min="21" max="21" width="10.28515625" customWidth="1"/>
    <col min="24" max="24" width="1.5703125" customWidth="1"/>
  </cols>
  <sheetData>
    <row r="1" spans="1:27" x14ac:dyDescent="0.25">
      <c r="AA1" s="3"/>
    </row>
    <row r="2" spans="1:27" x14ac:dyDescent="0.25">
      <c r="A2" s="11" t="s">
        <v>133</v>
      </c>
      <c r="B2" s="12" t="s">
        <v>0</v>
      </c>
      <c r="C2" s="11" t="s">
        <v>1</v>
      </c>
      <c r="D2" s="11" t="s">
        <v>2</v>
      </c>
      <c r="E2" s="20" t="s">
        <v>119</v>
      </c>
      <c r="F2" s="20" t="s">
        <v>120</v>
      </c>
      <c r="G2" s="20" t="s">
        <v>121</v>
      </c>
      <c r="H2" s="20" t="s">
        <v>122</v>
      </c>
      <c r="I2" s="21"/>
      <c r="J2" s="21"/>
      <c r="K2" s="20" t="s">
        <v>123</v>
      </c>
      <c r="L2" s="20" t="s">
        <v>124</v>
      </c>
      <c r="M2" s="20" t="s">
        <v>125</v>
      </c>
      <c r="N2" s="20"/>
      <c r="O2" s="20"/>
      <c r="P2" s="20" t="s">
        <v>126</v>
      </c>
      <c r="Q2" s="20" t="s">
        <v>127</v>
      </c>
      <c r="R2" s="20" t="s">
        <v>128</v>
      </c>
      <c r="S2" s="20"/>
      <c r="T2" s="20"/>
      <c r="U2" s="20" t="s">
        <v>129</v>
      </c>
      <c r="V2" s="20" t="s">
        <v>130</v>
      </c>
      <c r="W2" s="20" t="s">
        <v>131</v>
      </c>
      <c r="X2" s="20"/>
      <c r="Y2" s="20" t="s">
        <v>132</v>
      </c>
      <c r="AA2" s="3"/>
    </row>
    <row r="3" spans="1:27" x14ac:dyDescent="0.25">
      <c r="A3" s="13">
        <v>1</v>
      </c>
      <c r="B3" s="12" t="s">
        <v>3</v>
      </c>
      <c r="C3" s="12" t="s">
        <v>4</v>
      </c>
      <c r="D3" s="12" t="s">
        <v>5</v>
      </c>
      <c r="E3" s="18" t="s">
        <v>117</v>
      </c>
      <c r="F3" s="7">
        <v>0</v>
      </c>
      <c r="G3" s="43">
        <v>1.6435185185185183E-3</v>
      </c>
      <c r="H3" s="7">
        <f>G3-F3</f>
        <v>1.6435185185185183E-3</v>
      </c>
      <c r="I3" s="22"/>
      <c r="J3" s="12">
        <v>1</v>
      </c>
      <c r="K3" s="7">
        <v>0</v>
      </c>
      <c r="L3" s="7">
        <v>2.6620370370370374E-3</v>
      </c>
      <c r="M3" s="7">
        <f>L3-K3</f>
        <v>2.6620370370370374E-3</v>
      </c>
      <c r="N3" s="22"/>
      <c r="O3" s="13">
        <v>1</v>
      </c>
      <c r="P3" s="7">
        <v>0</v>
      </c>
      <c r="Q3" s="43">
        <v>1.712962962962963E-3</v>
      </c>
      <c r="R3" s="7">
        <f>Q3-P3</f>
        <v>1.712962962962963E-3</v>
      </c>
      <c r="S3" s="22"/>
      <c r="T3" s="13">
        <v>1</v>
      </c>
      <c r="U3" s="7">
        <v>0</v>
      </c>
      <c r="V3" s="7">
        <v>2.5578703703703705E-3</v>
      </c>
      <c r="W3" s="7">
        <f>V3-U3</f>
        <v>2.5578703703703705E-3</v>
      </c>
      <c r="X3" s="6"/>
      <c r="Y3" s="7">
        <f>H3+M3+R3+W3</f>
        <v>8.5763888888888886E-3</v>
      </c>
      <c r="AA3" s="10">
        <f>R3+M3+H3</f>
        <v>6.0185185185185185E-3</v>
      </c>
    </row>
    <row r="4" spans="1:27" x14ac:dyDescent="0.25">
      <c r="A4" s="13">
        <v>2</v>
      </c>
      <c r="B4" s="14" t="s">
        <v>6</v>
      </c>
      <c r="C4" s="14" t="s">
        <v>7</v>
      </c>
      <c r="D4" s="14" t="s">
        <v>5</v>
      </c>
      <c r="E4" s="18" t="s">
        <v>117</v>
      </c>
      <c r="F4" s="5">
        <v>3.4722222222222224E-4</v>
      </c>
      <c r="G4" s="5">
        <v>1.9675925925925928E-3</v>
      </c>
      <c r="H4" s="7">
        <f t="shared" ref="H4:H68" si="0">G4-F4</f>
        <v>1.6203703703703705E-3</v>
      </c>
      <c r="I4" s="23"/>
      <c r="J4" s="14">
        <v>2</v>
      </c>
      <c r="K4" s="5">
        <v>3.4722222222222224E-4</v>
      </c>
      <c r="L4" s="5">
        <v>2.9629629629629628E-3</v>
      </c>
      <c r="M4" s="7">
        <f t="shared" ref="M4:M68" si="1">L4-K4</f>
        <v>2.6157407407407405E-3</v>
      </c>
      <c r="N4" s="24"/>
      <c r="O4" s="13">
        <v>2</v>
      </c>
      <c r="P4" s="5">
        <v>3.4722222222222224E-4</v>
      </c>
      <c r="Q4" s="5">
        <v>1.9675925925925928E-3</v>
      </c>
      <c r="R4" s="7">
        <f t="shared" ref="R4:R68" si="2">Q4-P4</f>
        <v>1.6203703703703705E-3</v>
      </c>
      <c r="S4" s="24"/>
      <c r="T4" s="13">
        <v>2</v>
      </c>
      <c r="U4" s="5">
        <v>3.4722222222222224E-4</v>
      </c>
      <c r="V4" s="5">
        <v>3.0439814814814821E-3</v>
      </c>
      <c r="W4" s="7">
        <f t="shared" ref="W4:W68" si="3">V4-U4</f>
        <v>2.6967592592592599E-3</v>
      </c>
      <c r="X4" s="5"/>
      <c r="Y4" s="7">
        <f t="shared" ref="Y4:Y68" si="4">H4+M4+R4+W4</f>
        <v>8.5532407407407415E-3</v>
      </c>
      <c r="AA4" s="10">
        <f t="shared" ref="AA4:AA67" si="5">R4+M4+H4</f>
        <v>5.8564814814814816E-3</v>
      </c>
    </row>
    <row r="5" spans="1:27" x14ac:dyDescent="0.25">
      <c r="A5" s="13">
        <v>3</v>
      </c>
      <c r="B5" s="14" t="s">
        <v>134</v>
      </c>
      <c r="C5" s="14" t="s">
        <v>8</v>
      </c>
      <c r="D5" s="14" t="s">
        <v>5</v>
      </c>
      <c r="E5" s="18" t="s">
        <v>117</v>
      </c>
      <c r="F5" s="5">
        <f>F4+ "00:00:30"</f>
        <v>6.9444444444444447E-4</v>
      </c>
      <c r="G5" s="5">
        <v>2.2916666666666667E-3</v>
      </c>
      <c r="H5" s="7">
        <f t="shared" si="0"/>
        <v>1.5972222222222221E-3</v>
      </c>
      <c r="I5" s="23"/>
      <c r="J5" s="14">
        <v>3</v>
      </c>
      <c r="K5" s="5">
        <f>K4+ "00:00:30"</f>
        <v>6.9444444444444447E-4</v>
      </c>
      <c r="L5" s="5">
        <v>3.2754629629629631E-3</v>
      </c>
      <c r="M5" s="7">
        <f t="shared" si="1"/>
        <v>2.5810185185185185E-3</v>
      </c>
      <c r="N5" s="24"/>
      <c r="O5" s="13">
        <v>3</v>
      </c>
      <c r="P5" s="5">
        <f>P4+ "00:00:30"</f>
        <v>6.9444444444444447E-4</v>
      </c>
      <c r="Q5" s="5">
        <v>2.3148148148148151E-3</v>
      </c>
      <c r="R5" s="7">
        <f t="shared" si="2"/>
        <v>1.6203703703703705E-3</v>
      </c>
      <c r="S5" s="24"/>
      <c r="T5" s="13">
        <v>3</v>
      </c>
      <c r="U5" s="5">
        <f>U4+ "00:00:30"</f>
        <v>6.9444444444444447E-4</v>
      </c>
      <c r="V5" s="5">
        <v>3.2638888888888891E-3</v>
      </c>
      <c r="W5" s="7">
        <f t="shared" si="3"/>
        <v>2.5694444444444445E-3</v>
      </c>
      <c r="X5" s="5"/>
      <c r="Y5" s="7">
        <f t="shared" si="4"/>
        <v>8.3680555555555557E-3</v>
      </c>
      <c r="AA5" s="10">
        <f t="shared" si="5"/>
        <v>5.7986111111111112E-3</v>
      </c>
    </row>
    <row r="6" spans="1:27" x14ac:dyDescent="0.25">
      <c r="A6" s="36">
        <v>4</v>
      </c>
      <c r="B6" s="37" t="s">
        <v>134</v>
      </c>
      <c r="C6" s="37" t="s">
        <v>9</v>
      </c>
      <c r="D6" s="37" t="s">
        <v>5</v>
      </c>
      <c r="E6" s="42" t="s">
        <v>117</v>
      </c>
      <c r="F6" s="39">
        <f t="shared" ref="F6:F70" si="6">F5+ "00:00:30"</f>
        <v>1.0416666666666667E-3</v>
      </c>
      <c r="G6" s="39">
        <v>2.8703703703703708E-3</v>
      </c>
      <c r="H6" s="40">
        <f t="shared" si="0"/>
        <v>1.8287037037037041E-3</v>
      </c>
      <c r="I6" s="41"/>
      <c r="J6" s="37">
        <v>4</v>
      </c>
      <c r="K6" s="39">
        <f t="shared" ref="K6:K70" si="7">K5+ "00:00:30"</f>
        <v>1.0416666666666667E-3</v>
      </c>
      <c r="L6" s="39">
        <v>3.9120370370370368E-3</v>
      </c>
      <c r="M6" s="40">
        <f t="shared" si="1"/>
        <v>2.8703703703703703E-3</v>
      </c>
      <c r="N6" s="39"/>
      <c r="O6" s="36">
        <v>4</v>
      </c>
      <c r="P6" s="39">
        <f t="shared" ref="P6:P70" si="8">P5+ "00:00:30"</f>
        <v>1.0416666666666667E-3</v>
      </c>
      <c r="Q6" s="39">
        <v>2.8587962962962963E-3</v>
      </c>
      <c r="R6" s="40">
        <f t="shared" si="2"/>
        <v>1.8171296296296297E-3</v>
      </c>
      <c r="S6" s="39"/>
      <c r="T6" s="36">
        <v>4</v>
      </c>
      <c r="U6" s="39">
        <f t="shared" ref="U6:U70" si="9">U5+ "00:00:30"</f>
        <v>1.0416666666666667E-3</v>
      </c>
      <c r="V6" s="39">
        <v>3.8310185185185183E-3</v>
      </c>
      <c r="W6" s="40">
        <f t="shared" si="3"/>
        <v>2.7893518518518519E-3</v>
      </c>
      <c r="X6" s="39"/>
      <c r="Y6" s="40">
        <f t="shared" si="4"/>
        <v>9.3055555555555565E-3</v>
      </c>
      <c r="AA6" s="10">
        <f t="shared" si="5"/>
        <v>6.5162037037037037E-3</v>
      </c>
    </row>
    <row r="7" spans="1:27" x14ac:dyDescent="0.25">
      <c r="A7" s="26">
        <v>5</v>
      </c>
      <c r="B7" s="27" t="s">
        <v>10</v>
      </c>
      <c r="C7" s="27" t="s">
        <v>11</v>
      </c>
      <c r="D7" s="27" t="s">
        <v>5</v>
      </c>
      <c r="E7" s="28" t="s">
        <v>117</v>
      </c>
      <c r="F7" s="29">
        <f t="shared" si="6"/>
        <v>1.3888888888888889E-3</v>
      </c>
      <c r="G7" s="5">
        <v>4.4907407407407405E-3</v>
      </c>
      <c r="H7" s="30">
        <f t="shared" si="0"/>
        <v>3.1018518518518513E-3</v>
      </c>
      <c r="I7" s="31"/>
      <c r="J7" s="27">
        <v>5</v>
      </c>
      <c r="K7" s="29">
        <f t="shared" si="7"/>
        <v>1.3888888888888889E-3</v>
      </c>
      <c r="L7" s="29">
        <v>6.2731481481481484E-3</v>
      </c>
      <c r="M7" s="30">
        <f t="shared" si="1"/>
        <v>4.8842592592592592E-3</v>
      </c>
      <c r="N7" s="29"/>
      <c r="O7" s="26">
        <v>5</v>
      </c>
      <c r="P7" s="29">
        <f t="shared" si="8"/>
        <v>1.3888888888888889E-3</v>
      </c>
      <c r="Q7" s="29">
        <v>3.8541666666666668E-3</v>
      </c>
      <c r="R7" s="30">
        <f t="shared" si="2"/>
        <v>2.465277777777778E-3</v>
      </c>
      <c r="S7" s="29"/>
      <c r="T7" s="26">
        <v>5</v>
      </c>
      <c r="U7" s="29">
        <f t="shared" si="9"/>
        <v>1.3888888888888889E-3</v>
      </c>
      <c r="V7" s="29">
        <v>5.9953703703703697E-3</v>
      </c>
      <c r="W7" s="30">
        <f t="shared" si="3"/>
        <v>4.6064814814814805E-3</v>
      </c>
      <c r="X7" s="29"/>
      <c r="Y7" s="7">
        <f t="shared" si="4"/>
        <v>1.5057870370370369E-2</v>
      </c>
      <c r="AA7" s="10">
        <f t="shared" si="5"/>
        <v>1.0451388888888889E-2</v>
      </c>
    </row>
    <row r="8" spans="1:27" x14ac:dyDescent="0.25">
      <c r="A8" s="13">
        <v>6</v>
      </c>
      <c r="B8" s="14" t="s">
        <v>12</v>
      </c>
      <c r="C8" s="14" t="s">
        <v>13</v>
      </c>
      <c r="D8" s="14" t="s">
        <v>5</v>
      </c>
      <c r="E8" s="18" t="s">
        <v>117</v>
      </c>
      <c r="F8" s="5">
        <f t="shared" si="6"/>
        <v>1.7361111111111112E-3</v>
      </c>
      <c r="G8" s="29">
        <v>3.3564814814814811E-3</v>
      </c>
      <c r="H8" s="7">
        <f t="shared" si="0"/>
        <v>1.6203703703703699E-3</v>
      </c>
      <c r="I8" s="23"/>
      <c r="J8" s="14">
        <v>6</v>
      </c>
      <c r="K8" s="5">
        <f t="shared" si="7"/>
        <v>1.7361111111111112E-3</v>
      </c>
      <c r="L8" s="29">
        <v>4.386574074074074E-3</v>
      </c>
      <c r="M8" s="7">
        <f t="shared" si="1"/>
        <v>2.650462962962963E-3</v>
      </c>
      <c r="N8" s="24"/>
      <c r="O8" s="13">
        <v>6</v>
      </c>
      <c r="P8" s="5">
        <f t="shared" si="8"/>
        <v>1.7361111111111112E-3</v>
      </c>
      <c r="Q8" s="5">
        <v>3.37962962962963E-3</v>
      </c>
      <c r="R8" s="7">
        <f t="shared" si="2"/>
        <v>1.6435185185185188E-3</v>
      </c>
      <c r="S8" s="24"/>
      <c r="T8" s="13">
        <v>6</v>
      </c>
      <c r="U8" s="5">
        <f t="shared" si="9"/>
        <v>1.7361111111111112E-3</v>
      </c>
      <c r="V8" s="5">
        <v>4.4791666666666669E-3</v>
      </c>
      <c r="W8" s="7">
        <f t="shared" si="3"/>
        <v>2.7430555555555559E-3</v>
      </c>
      <c r="X8" s="5"/>
      <c r="Y8" s="7">
        <f t="shared" si="4"/>
        <v>8.6574074074074088E-3</v>
      </c>
      <c r="AA8" s="10">
        <f t="shared" si="5"/>
        <v>5.9143518518518521E-3</v>
      </c>
    </row>
    <row r="9" spans="1:27" x14ac:dyDescent="0.25">
      <c r="A9" s="13">
        <v>7</v>
      </c>
      <c r="B9" s="14" t="s">
        <v>144</v>
      </c>
      <c r="C9" s="14" t="s">
        <v>14</v>
      </c>
      <c r="D9" s="14" t="s">
        <v>5</v>
      </c>
      <c r="E9" s="18" t="s">
        <v>117</v>
      </c>
      <c r="F9" s="5">
        <f t="shared" si="6"/>
        <v>2.0833333333333333E-3</v>
      </c>
      <c r="G9" s="5">
        <v>3.5763888888888894E-3</v>
      </c>
      <c r="H9" s="7">
        <f t="shared" si="0"/>
        <v>1.4930555555555561E-3</v>
      </c>
      <c r="I9" s="23"/>
      <c r="J9" s="14">
        <v>7</v>
      </c>
      <c r="K9" s="5">
        <f t="shared" si="7"/>
        <v>2.0833333333333333E-3</v>
      </c>
      <c r="L9" s="5">
        <v>4.5138888888888893E-3</v>
      </c>
      <c r="M9" s="7">
        <f t="shared" si="1"/>
        <v>2.430555555555556E-3</v>
      </c>
      <c r="N9" s="24"/>
      <c r="O9" s="13">
        <v>7</v>
      </c>
      <c r="P9" s="5">
        <f t="shared" si="8"/>
        <v>2.0833333333333333E-3</v>
      </c>
      <c r="Q9" s="5">
        <v>3.6111111111111114E-3</v>
      </c>
      <c r="R9" s="7">
        <f t="shared" si="2"/>
        <v>1.5277777777777781E-3</v>
      </c>
      <c r="S9" s="24"/>
      <c r="T9" s="13">
        <v>7</v>
      </c>
      <c r="U9" s="5">
        <f t="shared" si="9"/>
        <v>2.0833333333333333E-3</v>
      </c>
      <c r="V9" s="29">
        <v>4.386574074074074E-3</v>
      </c>
      <c r="W9" s="7">
        <f t="shared" si="3"/>
        <v>2.3032407407407407E-3</v>
      </c>
      <c r="X9" s="5"/>
      <c r="Y9" s="7">
        <f t="shared" si="4"/>
        <v>7.7546296296296304E-3</v>
      </c>
      <c r="AA9" s="10">
        <f t="shared" si="5"/>
        <v>5.451388888888891E-3</v>
      </c>
    </row>
    <row r="10" spans="1:27" x14ac:dyDescent="0.25">
      <c r="A10" s="13">
        <v>71</v>
      </c>
      <c r="B10" s="1" t="s">
        <v>135</v>
      </c>
      <c r="C10" s="1" t="s">
        <v>136</v>
      </c>
      <c r="D10" s="2" t="s">
        <v>5</v>
      </c>
      <c r="E10" s="19" t="s">
        <v>117</v>
      </c>
      <c r="F10" s="5">
        <f t="shared" si="6"/>
        <v>2.4305555555555556E-3</v>
      </c>
      <c r="G10" s="5">
        <v>4.1898148148148146E-3</v>
      </c>
      <c r="H10" s="7">
        <f t="shared" si="0"/>
        <v>1.759259259259259E-3</v>
      </c>
      <c r="I10" s="22"/>
      <c r="J10" s="14">
        <v>71</v>
      </c>
      <c r="K10" s="5">
        <f t="shared" si="7"/>
        <v>2.4305555555555556E-3</v>
      </c>
      <c r="L10" s="7">
        <v>5.4513888888888884E-3</v>
      </c>
      <c r="M10" s="7">
        <f t="shared" si="1"/>
        <v>3.0208333333333328E-3</v>
      </c>
      <c r="N10" s="22"/>
      <c r="O10" s="13">
        <v>71</v>
      </c>
      <c r="P10" s="5">
        <f t="shared" si="8"/>
        <v>2.4305555555555556E-3</v>
      </c>
      <c r="Q10" s="7">
        <v>4.2476851851851851E-3</v>
      </c>
      <c r="R10" s="7">
        <f t="shared" si="2"/>
        <v>1.8171296296296295E-3</v>
      </c>
      <c r="S10" s="22"/>
      <c r="T10" s="13">
        <v>71</v>
      </c>
      <c r="U10" s="5">
        <f t="shared" si="9"/>
        <v>2.4305555555555556E-3</v>
      </c>
      <c r="V10" s="7">
        <v>5.3240740740740748E-3</v>
      </c>
      <c r="W10" s="7">
        <f t="shared" si="3"/>
        <v>2.8935185185185192E-3</v>
      </c>
      <c r="X10" s="6"/>
      <c r="Y10" s="7">
        <f t="shared" si="4"/>
        <v>9.4907407407407406E-3</v>
      </c>
      <c r="AA10" s="10">
        <f t="shared" si="5"/>
        <v>6.5972222222222213E-3</v>
      </c>
    </row>
    <row r="11" spans="1:27" x14ac:dyDescent="0.25">
      <c r="A11" s="13">
        <v>8</v>
      </c>
      <c r="B11" s="14" t="s">
        <v>15</v>
      </c>
      <c r="C11" s="14" t="s">
        <v>16</v>
      </c>
      <c r="D11" s="14" t="s">
        <v>5</v>
      </c>
      <c r="E11" s="18" t="s">
        <v>117</v>
      </c>
      <c r="F11" s="5">
        <f>F9+ "00:00:30"</f>
        <v>2.4305555555555556E-3</v>
      </c>
      <c r="G11" s="5">
        <v>4.2013888888888891E-3</v>
      </c>
      <c r="H11" s="7">
        <f t="shared" si="0"/>
        <v>1.7708333333333335E-3</v>
      </c>
      <c r="I11" s="23"/>
      <c r="J11" s="14">
        <v>8</v>
      </c>
      <c r="K11" s="5">
        <f>K10+ "00:00:30"</f>
        <v>2.7777777777777779E-3</v>
      </c>
      <c r="L11" s="5">
        <v>5.6597222222222222E-3</v>
      </c>
      <c r="M11" s="7">
        <f t="shared" si="1"/>
        <v>2.8819444444444444E-3</v>
      </c>
      <c r="N11" s="24"/>
      <c r="O11" s="13">
        <v>8</v>
      </c>
      <c r="P11" s="5">
        <f>P10+ "00:00:30"</f>
        <v>2.7777777777777779E-3</v>
      </c>
      <c r="Q11" s="5">
        <v>4.5486111111111109E-3</v>
      </c>
      <c r="R11" s="7">
        <f t="shared" si="2"/>
        <v>1.770833333333333E-3</v>
      </c>
      <c r="S11" s="24"/>
      <c r="T11" s="13">
        <v>8</v>
      </c>
      <c r="U11" s="5">
        <f>U10+ "00:00:30"</f>
        <v>2.7777777777777779E-3</v>
      </c>
      <c r="V11" s="5">
        <v>5.5787037037037038E-3</v>
      </c>
      <c r="W11" s="7">
        <f t="shared" si="3"/>
        <v>2.8009259259259259E-3</v>
      </c>
      <c r="X11" s="5"/>
      <c r="Y11" s="7">
        <f t="shared" si="4"/>
        <v>9.2245370370370363E-3</v>
      </c>
      <c r="AA11" s="10">
        <f t="shared" si="5"/>
        <v>6.4236111111111108E-3</v>
      </c>
    </row>
    <row r="12" spans="1:27" x14ac:dyDescent="0.25">
      <c r="A12" s="16">
        <v>9</v>
      </c>
      <c r="B12" s="15" t="s">
        <v>17</v>
      </c>
      <c r="C12" s="15" t="s">
        <v>18</v>
      </c>
      <c r="D12" s="15" t="s">
        <v>5</v>
      </c>
      <c r="E12" s="18" t="s">
        <v>118</v>
      </c>
      <c r="F12" s="5">
        <f t="shared" si="6"/>
        <v>2.7777777777777779E-3</v>
      </c>
      <c r="G12" s="5">
        <v>4.5601851851851853E-3</v>
      </c>
      <c r="H12" s="7">
        <f t="shared" si="0"/>
        <v>1.7824074074074075E-3</v>
      </c>
      <c r="I12" s="23"/>
      <c r="J12" s="15">
        <v>9</v>
      </c>
      <c r="K12" s="5">
        <f t="shared" si="7"/>
        <v>3.1250000000000002E-3</v>
      </c>
      <c r="L12" s="5">
        <v>5.9375000000000009E-3</v>
      </c>
      <c r="M12" s="7">
        <f t="shared" si="1"/>
        <v>2.8125000000000008E-3</v>
      </c>
      <c r="N12" s="24"/>
      <c r="O12" s="16">
        <v>9</v>
      </c>
      <c r="P12" s="5">
        <f t="shared" si="8"/>
        <v>3.1250000000000002E-3</v>
      </c>
      <c r="Q12" s="5">
        <v>4.9652777777777777E-3</v>
      </c>
      <c r="R12" s="7">
        <f t="shared" si="2"/>
        <v>1.8402777777777775E-3</v>
      </c>
      <c r="S12" s="24"/>
      <c r="T12" s="16">
        <v>9</v>
      </c>
      <c r="U12" s="5">
        <f t="shared" si="9"/>
        <v>3.1250000000000002E-3</v>
      </c>
      <c r="V12" s="5">
        <v>5.8680555555555543E-3</v>
      </c>
      <c r="W12" s="7">
        <f t="shared" si="3"/>
        <v>2.7430555555555541E-3</v>
      </c>
      <c r="X12" s="5"/>
      <c r="Y12" s="7">
        <f t="shared" si="4"/>
        <v>9.1782407407407403E-3</v>
      </c>
      <c r="AA12" s="10">
        <f t="shared" si="5"/>
        <v>6.4351851851851861E-3</v>
      </c>
    </row>
    <row r="13" spans="1:27" x14ac:dyDescent="0.25">
      <c r="A13" s="26">
        <v>10</v>
      </c>
      <c r="B13" s="27" t="s">
        <v>19</v>
      </c>
      <c r="C13" s="27" t="s">
        <v>20</v>
      </c>
      <c r="D13" s="27" t="s">
        <v>5</v>
      </c>
      <c r="E13" s="28" t="s">
        <v>117</v>
      </c>
      <c r="F13" s="29">
        <f t="shared" si="6"/>
        <v>3.1250000000000002E-3</v>
      </c>
      <c r="G13" s="29">
        <v>5.1041666666666666E-3</v>
      </c>
      <c r="H13" s="30">
        <f t="shared" si="0"/>
        <v>1.9791666666666664E-3</v>
      </c>
      <c r="I13" s="31"/>
      <c r="J13" s="27">
        <v>10</v>
      </c>
      <c r="K13" s="29">
        <f t="shared" si="7"/>
        <v>3.4722222222222225E-3</v>
      </c>
      <c r="L13" s="29">
        <v>6.7013888888888887E-3</v>
      </c>
      <c r="M13" s="30">
        <f t="shared" si="1"/>
        <v>3.2291666666666662E-3</v>
      </c>
      <c r="N13" s="29"/>
      <c r="O13" s="26">
        <v>10</v>
      </c>
      <c r="P13" s="29">
        <f t="shared" si="8"/>
        <v>3.4722222222222225E-3</v>
      </c>
      <c r="Q13" s="29">
        <v>5.3935185185185188E-3</v>
      </c>
      <c r="R13" s="30">
        <f t="shared" si="2"/>
        <v>1.9212962962962964E-3</v>
      </c>
      <c r="S13" s="29"/>
      <c r="T13" s="26">
        <v>10</v>
      </c>
      <c r="U13" s="29">
        <f t="shared" si="9"/>
        <v>3.4722222222222225E-3</v>
      </c>
      <c r="V13" s="29">
        <v>6.4814814814814813E-3</v>
      </c>
      <c r="W13" s="30">
        <f t="shared" si="3"/>
        <v>3.0092592592592588E-3</v>
      </c>
      <c r="X13" s="29"/>
      <c r="Y13" s="7">
        <f t="shared" si="4"/>
        <v>1.0138888888888887E-2</v>
      </c>
      <c r="AA13" s="10">
        <f t="shared" si="5"/>
        <v>7.129629629629629E-3</v>
      </c>
    </row>
    <row r="14" spans="1:27" x14ac:dyDescent="0.25">
      <c r="A14" s="13">
        <v>11</v>
      </c>
      <c r="B14" s="14" t="s">
        <v>21</v>
      </c>
      <c r="C14" s="14" t="s">
        <v>22</v>
      </c>
      <c r="D14" s="14" t="s">
        <v>5</v>
      </c>
      <c r="E14" s="18" t="s">
        <v>117</v>
      </c>
      <c r="F14" s="5">
        <f t="shared" si="6"/>
        <v>3.4722222222222225E-3</v>
      </c>
      <c r="G14" s="5">
        <v>5.8101851851851856E-3</v>
      </c>
      <c r="H14" s="7">
        <f t="shared" si="0"/>
        <v>2.3379629629629631E-3</v>
      </c>
      <c r="I14" s="23"/>
      <c r="J14" s="14">
        <v>11</v>
      </c>
      <c r="K14" s="5">
        <f t="shared" si="7"/>
        <v>3.8194444444444448E-3</v>
      </c>
      <c r="L14" s="5">
        <v>7.4305555555555548E-3</v>
      </c>
      <c r="M14" s="7">
        <f t="shared" si="1"/>
        <v>3.6111111111111101E-3</v>
      </c>
      <c r="N14" s="24"/>
      <c r="O14" s="13">
        <v>11</v>
      </c>
      <c r="P14" s="5">
        <f t="shared" si="8"/>
        <v>3.8194444444444448E-3</v>
      </c>
      <c r="Q14" s="5">
        <v>6.030092592592593E-3</v>
      </c>
      <c r="R14" s="7">
        <f t="shared" si="2"/>
        <v>2.2106481481481482E-3</v>
      </c>
      <c r="S14" s="24"/>
      <c r="T14" s="13">
        <v>11</v>
      </c>
      <c r="U14" s="5">
        <f t="shared" si="9"/>
        <v>3.8194444444444448E-3</v>
      </c>
      <c r="V14" s="5">
        <v>7.4652777777777781E-3</v>
      </c>
      <c r="W14" s="7">
        <f t="shared" si="3"/>
        <v>3.6458333333333334E-3</v>
      </c>
      <c r="X14" s="5"/>
      <c r="Y14" s="7">
        <f t="shared" si="4"/>
        <v>1.1805555555555555E-2</v>
      </c>
      <c r="AA14" s="10">
        <f t="shared" si="5"/>
        <v>8.159722222222221E-3</v>
      </c>
    </row>
    <row r="15" spans="1:27" x14ac:dyDescent="0.25">
      <c r="A15" s="13">
        <v>12</v>
      </c>
      <c r="B15" s="14" t="s">
        <v>23</v>
      </c>
      <c r="C15" s="14" t="s">
        <v>24</v>
      </c>
      <c r="D15" s="14" t="s">
        <v>5</v>
      </c>
      <c r="E15" s="18" t="s">
        <v>117</v>
      </c>
      <c r="F15" s="5">
        <f t="shared" si="6"/>
        <v>3.8194444444444448E-3</v>
      </c>
      <c r="G15" s="5">
        <v>5.9375000000000009E-3</v>
      </c>
      <c r="H15" s="7">
        <f t="shared" si="0"/>
        <v>2.1180555555555562E-3</v>
      </c>
      <c r="I15" s="23"/>
      <c r="J15" s="14">
        <v>12</v>
      </c>
      <c r="K15" s="5">
        <f t="shared" si="7"/>
        <v>4.1666666666666666E-3</v>
      </c>
      <c r="L15" s="5">
        <v>7.4537037037037028E-3</v>
      </c>
      <c r="M15" s="7">
        <f t="shared" si="1"/>
        <v>3.2870370370370362E-3</v>
      </c>
      <c r="N15" s="24"/>
      <c r="O15" s="13">
        <v>12</v>
      </c>
      <c r="P15" s="5">
        <f t="shared" si="8"/>
        <v>4.1666666666666666E-3</v>
      </c>
      <c r="Q15" s="5">
        <v>6.3425925925925915E-3</v>
      </c>
      <c r="R15" s="7">
        <f t="shared" si="2"/>
        <v>2.1759259259259249E-3</v>
      </c>
      <c r="S15" s="24"/>
      <c r="T15" s="13">
        <v>12</v>
      </c>
      <c r="U15" s="5">
        <f t="shared" si="9"/>
        <v>4.1666666666666666E-3</v>
      </c>
      <c r="V15" s="5">
        <v>7.7314814814814815E-3</v>
      </c>
      <c r="W15" s="7">
        <f t="shared" si="3"/>
        <v>3.5648148148148149E-3</v>
      </c>
      <c r="X15" s="5"/>
      <c r="Y15" s="7">
        <f t="shared" si="4"/>
        <v>1.1145833333333332E-2</v>
      </c>
      <c r="AA15" s="10">
        <f t="shared" si="5"/>
        <v>7.5810185185185173E-3</v>
      </c>
    </row>
    <row r="16" spans="1:27" x14ac:dyDescent="0.25">
      <c r="A16" s="13">
        <v>13</v>
      </c>
      <c r="B16" s="14" t="s">
        <v>25</v>
      </c>
      <c r="C16" s="14" t="s">
        <v>26</v>
      </c>
      <c r="D16" s="14" t="s">
        <v>5</v>
      </c>
      <c r="E16" s="18" t="s">
        <v>117</v>
      </c>
      <c r="F16" s="5">
        <f t="shared" si="6"/>
        <v>4.1666666666666666E-3</v>
      </c>
      <c r="G16" s="5">
        <v>5.9490740740740745E-3</v>
      </c>
      <c r="H16" s="7">
        <f t="shared" si="0"/>
        <v>1.7824074074074079E-3</v>
      </c>
      <c r="I16" s="23"/>
      <c r="J16" s="14">
        <v>13</v>
      </c>
      <c r="K16" s="5">
        <f t="shared" si="7"/>
        <v>4.5138888888888885E-3</v>
      </c>
      <c r="L16" s="5">
        <v>7.2453703703703708E-3</v>
      </c>
      <c r="M16" s="7">
        <f t="shared" si="1"/>
        <v>2.7314814814814823E-3</v>
      </c>
      <c r="N16" s="24"/>
      <c r="O16" s="13">
        <v>13</v>
      </c>
      <c r="P16" s="5">
        <f t="shared" si="8"/>
        <v>4.5138888888888885E-3</v>
      </c>
      <c r="Q16" s="5">
        <v>6.215277777777777E-3</v>
      </c>
      <c r="R16" s="7">
        <f t="shared" si="2"/>
        <v>1.7013888888888886E-3</v>
      </c>
      <c r="S16" s="24"/>
      <c r="T16" s="13">
        <v>13</v>
      </c>
      <c r="U16" s="5">
        <f t="shared" si="9"/>
        <v>4.5138888888888885E-3</v>
      </c>
      <c r="V16" s="29">
        <v>7.3495370370370372E-3</v>
      </c>
      <c r="W16" s="7">
        <f t="shared" si="3"/>
        <v>2.8356481481481488E-3</v>
      </c>
      <c r="X16" s="5"/>
      <c r="Y16" s="7">
        <f t="shared" si="4"/>
        <v>9.0509259259259275E-3</v>
      </c>
      <c r="AA16" s="10">
        <f t="shared" si="5"/>
        <v>6.2152777777777788E-3</v>
      </c>
    </row>
    <row r="17" spans="1:27" x14ac:dyDescent="0.25">
      <c r="A17" s="13">
        <v>14</v>
      </c>
      <c r="B17" s="14" t="s">
        <v>116</v>
      </c>
      <c r="C17" s="14" t="s">
        <v>34</v>
      </c>
      <c r="D17" s="14" t="s">
        <v>5</v>
      </c>
      <c r="E17" s="18" t="s">
        <v>117</v>
      </c>
      <c r="F17" s="5">
        <f t="shared" si="6"/>
        <v>4.5138888888888885E-3</v>
      </c>
      <c r="G17" s="5">
        <v>6.238425925925925E-3</v>
      </c>
      <c r="H17" s="7">
        <f t="shared" si="0"/>
        <v>1.7245370370370366E-3</v>
      </c>
      <c r="I17" s="23"/>
      <c r="J17" s="14">
        <v>14</v>
      </c>
      <c r="K17" s="5">
        <f t="shared" si="7"/>
        <v>4.8611111111111103E-3</v>
      </c>
      <c r="L17" s="5">
        <v>7.8125E-3</v>
      </c>
      <c r="M17" s="7">
        <f t="shared" si="1"/>
        <v>2.9513888888888897E-3</v>
      </c>
      <c r="N17" s="24"/>
      <c r="O17" s="13">
        <v>14</v>
      </c>
      <c r="P17" s="5">
        <f t="shared" si="8"/>
        <v>4.8611111111111103E-3</v>
      </c>
      <c r="Q17" s="5">
        <v>6.6666666666666671E-3</v>
      </c>
      <c r="R17" s="7">
        <f t="shared" si="2"/>
        <v>1.8055555555555568E-3</v>
      </c>
      <c r="S17" s="24"/>
      <c r="T17" s="13">
        <v>14</v>
      </c>
      <c r="U17" s="5">
        <f t="shared" si="9"/>
        <v>4.8611111111111103E-3</v>
      </c>
      <c r="V17" s="5"/>
      <c r="W17" s="7">
        <f t="shared" si="3"/>
        <v>-4.8611111111111103E-3</v>
      </c>
      <c r="X17" s="5"/>
      <c r="Y17" s="7">
        <f t="shared" si="4"/>
        <v>1.6203703703703727E-3</v>
      </c>
      <c r="AA17" s="10">
        <f t="shared" si="5"/>
        <v>6.481481481481483E-3</v>
      </c>
    </row>
    <row r="18" spans="1:27" x14ac:dyDescent="0.25">
      <c r="A18" s="26">
        <v>15</v>
      </c>
      <c r="B18" s="27" t="s">
        <v>37</v>
      </c>
      <c r="C18" s="27" t="s">
        <v>38</v>
      </c>
      <c r="D18" s="27" t="s">
        <v>5</v>
      </c>
      <c r="E18" s="28" t="s">
        <v>117</v>
      </c>
      <c r="F18" s="29">
        <f t="shared" si="6"/>
        <v>4.8611111111111103E-3</v>
      </c>
      <c r="G18" s="29">
        <v>7.083333333333333E-3</v>
      </c>
      <c r="H18" s="30">
        <f t="shared" si="0"/>
        <v>2.2222222222222227E-3</v>
      </c>
      <c r="I18" s="31"/>
      <c r="J18" s="27">
        <v>15</v>
      </c>
      <c r="K18" s="29">
        <f t="shared" si="7"/>
        <v>5.2083333333333322E-3</v>
      </c>
      <c r="L18" s="29">
        <v>8.8657407407407417E-3</v>
      </c>
      <c r="M18" s="30">
        <f t="shared" si="1"/>
        <v>3.6574074074074096E-3</v>
      </c>
      <c r="N18" s="29"/>
      <c r="O18" s="26">
        <v>15</v>
      </c>
      <c r="P18" s="29">
        <f t="shared" si="8"/>
        <v>5.2083333333333322E-3</v>
      </c>
      <c r="Q18" s="29">
        <v>7.3958333333333341E-3</v>
      </c>
      <c r="R18" s="30">
        <f t="shared" si="2"/>
        <v>2.1875000000000019E-3</v>
      </c>
      <c r="S18" s="29"/>
      <c r="T18" s="26">
        <v>15</v>
      </c>
      <c r="U18" s="29">
        <f t="shared" si="9"/>
        <v>5.2083333333333322E-3</v>
      </c>
      <c r="V18" s="29">
        <v>8.7615740740740744E-3</v>
      </c>
      <c r="W18" s="30">
        <f t="shared" si="3"/>
        <v>3.5532407407407422E-3</v>
      </c>
      <c r="X18" s="29"/>
      <c r="Y18" s="7">
        <f t="shared" si="4"/>
        <v>1.1620370370370376E-2</v>
      </c>
      <c r="AA18" s="10">
        <f t="shared" si="5"/>
        <v>8.0671296296296342E-3</v>
      </c>
    </row>
    <row r="19" spans="1:27" x14ac:dyDescent="0.25">
      <c r="A19" s="16">
        <v>16</v>
      </c>
      <c r="B19" s="15" t="s">
        <v>37</v>
      </c>
      <c r="C19" s="15" t="s">
        <v>39</v>
      </c>
      <c r="D19" s="15" t="s">
        <v>5</v>
      </c>
      <c r="E19" s="18" t="s">
        <v>118</v>
      </c>
      <c r="F19" s="5">
        <f t="shared" si="6"/>
        <v>5.2083333333333322E-3</v>
      </c>
      <c r="G19" s="5">
        <v>7.1643518518518514E-3</v>
      </c>
      <c r="H19" s="7">
        <f t="shared" si="0"/>
        <v>1.9560185185185193E-3</v>
      </c>
      <c r="I19" s="23"/>
      <c r="J19" s="15">
        <v>16</v>
      </c>
      <c r="K19" s="5">
        <f t="shared" si="7"/>
        <v>5.555555555555554E-3</v>
      </c>
      <c r="L19" s="29">
        <v>8.8773148148148153E-3</v>
      </c>
      <c r="M19" s="7">
        <f t="shared" si="1"/>
        <v>3.3217592592592613E-3</v>
      </c>
      <c r="N19" s="24"/>
      <c r="O19" s="16">
        <v>16</v>
      </c>
      <c r="P19" s="5">
        <f t="shared" si="8"/>
        <v>5.555555555555554E-3</v>
      </c>
      <c r="Q19" s="5">
        <v>7.6157407407407415E-3</v>
      </c>
      <c r="R19" s="7">
        <f t="shared" si="2"/>
        <v>2.0601851851851875E-3</v>
      </c>
      <c r="S19" s="24"/>
      <c r="T19" s="16">
        <v>16</v>
      </c>
      <c r="U19" s="5">
        <f t="shared" si="9"/>
        <v>5.555555555555554E-3</v>
      </c>
      <c r="V19" s="5">
        <v>8.9351851851851866E-3</v>
      </c>
      <c r="W19" s="7">
        <f t="shared" si="3"/>
        <v>3.3796296296296326E-3</v>
      </c>
      <c r="X19" s="5"/>
      <c r="Y19" s="7">
        <f t="shared" si="4"/>
        <v>1.0717592592592601E-2</v>
      </c>
      <c r="AA19" s="10">
        <f t="shared" si="5"/>
        <v>7.337962962962968E-3</v>
      </c>
    </row>
    <row r="20" spans="1:27" x14ac:dyDescent="0.25">
      <c r="A20" s="13">
        <v>17</v>
      </c>
      <c r="B20" s="14" t="s">
        <v>40</v>
      </c>
      <c r="C20" s="14" t="s">
        <v>41</v>
      </c>
      <c r="D20" s="15"/>
      <c r="E20" s="18" t="s">
        <v>117</v>
      </c>
      <c r="F20" s="5">
        <f t="shared" si="6"/>
        <v>5.555555555555554E-3</v>
      </c>
      <c r="G20" s="5">
        <v>7.6620370370370366E-3</v>
      </c>
      <c r="H20" s="7">
        <f t="shared" si="0"/>
        <v>2.1064814814814826E-3</v>
      </c>
      <c r="I20" s="23"/>
      <c r="J20" s="14">
        <v>17</v>
      </c>
      <c r="K20" s="5">
        <f t="shared" si="7"/>
        <v>5.9027777777777759E-3</v>
      </c>
      <c r="L20" s="5">
        <v>9.3287037037037036E-3</v>
      </c>
      <c r="M20" s="7">
        <f t="shared" si="1"/>
        <v>3.4259259259259277E-3</v>
      </c>
      <c r="N20" s="24"/>
      <c r="O20" s="13">
        <v>17</v>
      </c>
      <c r="P20" s="5">
        <f t="shared" si="8"/>
        <v>5.9027777777777759E-3</v>
      </c>
      <c r="Q20" s="5">
        <v>7.9745370370370369E-3</v>
      </c>
      <c r="R20" s="7">
        <f t="shared" si="2"/>
        <v>2.071759259259261E-3</v>
      </c>
      <c r="S20" s="24"/>
      <c r="T20" s="13">
        <v>17</v>
      </c>
      <c r="U20" s="5">
        <f t="shared" si="9"/>
        <v>5.9027777777777759E-3</v>
      </c>
      <c r="V20" s="5">
        <v>9.3518518518518525E-3</v>
      </c>
      <c r="W20" s="7">
        <f t="shared" si="3"/>
        <v>3.4490740740740766E-3</v>
      </c>
      <c r="X20" s="5"/>
      <c r="Y20" s="7">
        <f t="shared" si="4"/>
        <v>1.1053240740740749E-2</v>
      </c>
      <c r="AA20" s="10">
        <f t="shared" si="5"/>
        <v>7.6041666666666714E-3</v>
      </c>
    </row>
    <row r="21" spans="1:27" x14ac:dyDescent="0.25">
      <c r="A21" s="13">
        <v>18</v>
      </c>
      <c r="B21" s="14" t="s">
        <v>27</v>
      </c>
      <c r="C21" s="14" t="s">
        <v>28</v>
      </c>
      <c r="D21" s="15"/>
      <c r="E21" s="18" t="s">
        <v>117</v>
      </c>
      <c r="F21" s="5">
        <f t="shared" si="6"/>
        <v>5.9027777777777759E-3</v>
      </c>
      <c r="G21" s="5">
        <v>7.6736111111111111E-3</v>
      </c>
      <c r="H21" s="7">
        <f t="shared" si="0"/>
        <v>1.7708333333333352E-3</v>
      </c>
      <c r="I21" s="23"/>
      <c r="J21" s="14">
        <v>18</v>
      </c>
      <c r="K21" s="5">
        <f t="shared" si="7"/>
        <v>6.2499999999999977E-3</v>
      </c>
      <c r="L21" s="5">
        <v>9.0856481481481483E-3</v>
      </c>
      <c r="M21" s="7">
        <f t="shared" si="1"/>
        <v>2.8356481481481505E-3</v>
      </c>
      <c r="N21" s="24"/>
      <c r="O21" s="13">
        <v>18</v>
      </c>
      <c r="P21" s="5">
        <f t="shared" si="8"/>
        <v>6.2499999999999977E-3</v>
      </c>
      <c r="Q21" s="5">
        <v>7.9629629629629634E-3</v>
      </c>
      <c r="R21" s="7">
        <f t="shared" si="2"/>
        <v>1.7129629629629656E-3</v>
      </c>
      <c r="S21" s="24"/>
      <c r="T21" s="13">
        <v>18</v>
      </c>
      <c r="U21" s="5">
        <f t="shared" si="9"/>
        <v>6.2499999999999977E-3</v>
      </c>
      <c r="V21" s="5">
        <v>9.0509259259259258E-3</v>
      </c>
      <c r="W21" s="7">
        <f t="shared" si="3"/>
        <v>2.8009259259259281E-3</v>
      </c>
      <c r="X21" s="5"/>
      <c r="Y21" s="7">
        <f t="shared" si="4"/>
        <v>9.1203703703703794E-3</v>
      </c>
      <c r="AA21" s="10">
        <f t="shared" si="5"/>
        <v>6.3194444444444513E-3</v>
      </c>
    </row>
    <row r="22" spans="1:27" x14ac:dyDescent="0.25">
      <c r="A22" s="13">
        <v>19</v>
      </c>
      <c r="B22" s="15" t="s">
        <v>29</v>
      </c>
      <c r="C22" s="15" t="s">
        <v>30</v>
      </c>
      <c r="D22" s="14"/>
      <c r="E22" s="18" t="s">
        <v>117</v>
      </c>
      <c r="F22" s="5">
        <f t="shared" si="6"/>
        <v>6.2499999999999977E-3</v>
      </c>
      <c r="G22" s="5">
        <v>7.6504629629629631E-3</v>
      </c>
      <c r="H22" s="7">
        <f t="shared" si="0"/>
        <v>1.4004629629629653E-3</v>
      </c>
      <c r="I22" s="23"/>
      <c r="J22" s="14">
        <v>19</v>
      </c>
      <c r="K22" s="5">
        <f t="shared" si="7"/>
        <v>6.5972222222222196E-3</v>
      </c>
      <c r="L22" s="29">
        <v>8.8310185185185176E-3</v>
      </c>
      <c r="M22" s="7">
        <f t="shared" si="1"/>
        <v>2.233796296296298E-3</v>
      </c>
      <c r="N22" s="24"/>
      <c r="O22" s="13">
        <v>19</v>
      </c>
      <c r="P22" s="5">
        <f t="shared" si="8"/>
        <v>6.5972222222222196E-3</v>
      </c>
      <c r="Q22" s="5">
        <v>7.9861111111111122E-3</v>
      </c>
      <c r="R22" s="7">
        <f t="shared" si="2"/>
        <v>1.3888888888888926E-3</v>
      </c>
      <c r="S22" s="24"/>
      <c r="T22" s="13">
        <v>19</v>
      </c>
      <c r="U22" s="5">
        <f t="shared" si="9"/>
        <v>6.5972222222222196E-3</v>
      </c>
      <c r="V22" s="29">
        <v>8.773148148148148E-3</v>
      </c>
      <c r="W22" s="7">
        <f t="shared" si="3"/>
        <v>2.1759259259259284E-3</v>
      </c>
      <c r="X22" s="5"/>
      <c r="Y22" s="7">
        <f t="shared" si="4"/>
        <v>7.1990740740740843E-3</v>
      </c>
      <c r="AA22" s="10">
        <f t="shared" si="5"/>
        <v>5.0231481481481559E-3</v>
      </c>
    </row>
    <row r="23" spans="1:27" x14ac:dyDescent="0.25">
      <c r="A23" s="26">
        <v>20</v>
      </c>
      <c r="B23" s="27" t="s">
        <v>31</v>
      </c>
      <c r="C23" s="27" t="s">
        <v>32</v>
      </c>
      <c r="D23" s="27"/>
      <c r="E23" s="32" t="s">
        <v>117</v>
      </c>
      <c r="F23" s="29">
        <f t="shared" si="6"/>
        <v>6.5972222222222196E-3</v>
      </c>
      <c r="G23" s="29"/>
      <c r="H23" s="30">
        <f t="shared" si="0"/>
        <v>-6.5972222222222196E-3</v>
      </c>
      <c r="I23" s="31"/>
      <c r="J23" s="27">
        <v>20</v>
      </c>
      <c r="K23" s="29">
        <f t="shared" si="7"/>
        <v>6.9444444444444415E-3</v>
      </c>
      <c r="L23" s="29"/>
      <c r="M23" s="30">
        <f t="shared" si="1"/>
        <v>-6.9444444444444415E-3</v>
      </c>
      <c r="N23" s="29"/>
      <c r="O23" s="26">
        <v>20</v>
      </c>
      <c r="P23" s="29">
        <f t="shared" si="8"/>
        <v>6.9444444444444415E-3</v>
      </c>
      <c r="Q23" s="29"/>
      <c r="R23" s="30">
        <f t="shared" si="2"/>
        <v>-6.9444444444444415E-3</v>
      </c>
      <c r="S23" s="29"/>
      <c r="T23" s="26">
        <v>20</v>
      </c>
      <c r="U23" s="29">
        <f t="shared" si="9"/>
        <v>6.9444444444444415E-3</v>
      </c>
      <c r="V23" s="29"/>
      <c r="W23" s="30">
        <f t="shared" si="3"/>
        <v>-6.9444444444444415E-3</v>
      </c>
      <c r="X23" s="29"/>
      <c r="Y23" s="7">
        <f t="shared" si="4"/>
        <v>-2.7430555555555541E-2</v>
      </c>
      <c r="AA23" s="10">
        <f t="shared" si="5"/>
        <v>-2.0486111111111101E-2</v>
      </c>
    </row>
    <row r="24" spans="1:27" x14ac:dyDescent="0.25">
      <c r="A24" s="13">
        <v>21</v>
      </c>
      <c r="B24" s="14" t="s">
        <v>33</v>
      </c>
      <c r="C24" s="14" t="s">
        <v>34</v>
      </c>
      <c r="D24" s="14"/>
      <c r="E24" s="19" t="s">
        <v>118</v>
      </c>
      <c r="F24" s="5">
        <f t="shared" si="6"/>
        <v>6.9444444444444415E-3</v>
      </c>
      <c r="G24" s="5"/>
      <c r="H24" s="7">
        <f t="shared" si="0"/>
        <v>-6.9444444444444415E-3</v>
      </c>
      <c r="I24" s="23"/>
      <c r="J24" s="14">
        <v>21</v>
      </c>
      <c r="K24" s="5">
        <f t="shared" si="7"/>
        <v>7.2916666666666633E-3</v>
      </c>
      <c r="L24" s="5"/>
      <c r="M24" s="7">
        <f t="shared" si="1"/>
        <v>-7.2916666666666633E-3</v>
      </c>
      <c r="N24" s="24"/>
      <c r="O24" s="13">
        <v>21</v>
      </c>
      <c r="P24" s="5">
        <f t="shared" si="8"/>
        <v>7.2916666666666633E-3</v>
      </c>
      <c r="Q24" s="5"/>
      <c r="R24" s="7">
        <f t="shared" si="2"/>
        <v>-7.2916666666666633E-3</v>
      </c>
      <c r="S24" s="24"/>
      <c r="T24" s="13">
        <v>21</v>
      </c>
      <c r="U24" s="5">
        <f t="shared" si="9"/>
        <v>7.2916666666666633E-3</v>
      </c>
      <c r="V24" s="5"/>
      <c r="W24" s="7">
        <f t="shared" si="3"/>
        <v>-7.2916666666666633E-3</v>
      </c>
      <c r="X24" s="5"/>
      <c r="Y24" s="7">
        <f t="shared" si="4"/>
        <v>-2.8819444444444432E-2</v>
      </c>
      <c r="AA24" s="10">
        <f t="shared" si="5"/>
        <v>-2.1527777777777767E-2</v>
      </c>
    </row>
    <row r="25" spans="1:27" x14ac:dyDescent="0.25">
      <c r="A25" s="13">
        <v>22</v>
      </c>
      <c r="B25" s="14" t="s">
        <v>35</v>
      </c>
      <c r="C25" s="14" t="s">
        <v>36</v>
      </c>
      <c r="D25" s="14"/>
      <c r="E25" s="19" t="s">
        <v>118</v>
      </c>
      <c r="F25" s="5">
        <f t="shared" si="6"/>
        <v>7.2916666666666633E-3</v>
      </c>
      <c r="G25" s="29">
        <v>8.9236111111111113E-3</v>
      </c>
      <c r="H25" s="7">
        <f t="shared" si="0"/>
        <v>1.631944444444448E-3</v>
      </c>
      <c r="I25" s="23"/>
      <c r="J25" s="14">
        <v>22</v>
      </c>
      <c r="K25" s="5">
        <f t="shared" si="7"/>
        <v>7.6388888888888852E-3</v>
      </c>
      <c r="L25" s="5">
        <v>1.0069444444444445E-2</v>
      </c>
      <c r="M25" s="7">
        <f t="shared" si="1"/>
        <v>2.4305555555555599E-3</v>
      </c>
      <c r="N25" s="24"/>
      <c r="O25" s="13">
        <v>22</v>
      </c>
      <c r="P25" s="5">
        <f t="shared" si="8"/>
        <v>7.6388888888888852E-3</v>
      </c>
      <c r="Q25" s="5">
        <v>9.1898148148148139E-3</v>
      </c>
      <c r="R25" s="7">
        <f t="shared" si="2"/>
        <v>1.5509259259259287E-3</v>
      </c>
      <c r="S25" s="24"/>
      <c r="T25" s="13">
        <v>22</v>
      </c>
      <c r="U25" s="5">
        <f t="shared" si="9"/>
        <v>7.6388888888888852E-3</v>
      </c>
      <c r="V25" s="5">
        <v>1.0138888888888888E-2</v>
      </c>
      <c r="W25" s="7">
        <f t="shared" si="3"/>
        <v>2.5000000000000031E-3</v>
      </c>
      <c r="X25" s="5"/>
      <c r="Y25" s="7">
        <f t="shared" si="4"/>
        <v>8.1134259259259406E-3</v>
      </c>
      <c r="AA25" s="10">
        <f t="shared" si="5"/>
        <v>5.6134259259259366E-3</v>
      </c>
    </row>
    <row r="26" spans="1:27" x14ac:dyDescent="0.25">
      <c r="A26" s="13">
        <v>23</v>
      </c>
      <c r="B26" s="14" t="s">
        <v>42</v>
      </c>
      <c r="C26" s="14" t="s">
        <v>43</v>
      </c>
      <c r="D26" s="14"/>
      <c r="E26" s="19" t="s">
        <v>117</v>
      </c>
      <c r="F26" s="5">
        <f t="shared" si="6"/>
        <v>7.6388888888888852E-3</v>
      </c>
      <c r="G26" s="5">
        <v>1.1793981481481482E-2</v>
      </c>
      <c r="H26" s="7">
        <f t="shared" si="0"/>
        <v>4.1550925925925965E-3</v>
      </c>
      <c r="I26" s="23"/>
      <c r="J26" s="14">
        <v>23</v>
      </c>
      <c r="K26" s="5">
        <f t="shared" si="7"/>
        <v>7.986111111111107E-3</v>
      </c>
      <c r="L26" s="5">
        <v>1.525462962962963E-2</v>
      </c>
      <c r="M26" s="7">
        <f t="shared" si="1"/>
        <v>7.2685185185185231E-3</v>
      </c>
      <c r="N26" s="24"/>
      <c r="O26" s="13">
        <v>23</v>
      </c>
      <c r="P26" s="5">
        <f t="shared" si="8"/>
        <v>7.986111111111107E-3</v>
      </c>
      <c r="Q26" s="5">
        <v>1.1423611111111112E-2</v>
      </c>
      <c r="R26" s="7">
        <f t="shared" si="2"/>
        <v>3.4375000000000048E-3</v>
      </c>
      <c r="S26" s="24"/>
      <c r="T26" s="13">
        <v>23</v>
      </c>
      <c r="U26" s="5">
        <f t="shared" si="9"/>
        <v>7.986111111111107E-3</v>
      </c>
      <c r="V26" s="5">
        <v>1.8078703703703704E-2</v>
      </c>
      <c r="W26" s="7">
        <f t="shared" si="3"/>
        <v>1.0092592592592597E-2</v>
      </c>
      <c r="X26" s="5"/>
      <c r="Y26" s="7">
        <f t="shared" si="4"/>
        <v>2.4953703703703721E-2</v>
      </c>
      <c r="AA26" s="10">
        <f t="shared" si="5"/>
        <v>1.4861111111111124E-2</v>
      </c>
    </row>
    <row r="27" spans="1:27" x14ac:dyDescent="0.25">
      <c r="A27" s="36">
        <v>24</v>
      </c>
      <c r="B27" s="37" t="s">
        <v>42</v>
      </c>
      <c r="C27" s="37" t="s">
        <v>44</v>
      </c>
      <c r="D27" s="37"/>
      <c r="E27" s="38" t="s">
        <v>117</v>
      </c>
      <c r="F27" s="39">
        <f t="shared" si="6"/>
        <v>7.986111111111107E-3</v>
      </c>
      <c r="G27" s="39">
        <v>1.0995370370370371E-2</v>
      </c>
      <c r="H27" s="40">
        <f t="shared" si="0"/>
        <v>3.0092592592592636E-3</v>
      </c>
      <c r="I27" s="41"/>
      <c r="J27" s="37">
        <v>24</v>
      </c>
      <c r="K27" s="39">
        <f t="shared" si="7"/>
        <v>8.3333333333333297E-3</v>
      </c>
      <c r="L27" s="39">
        <v>1.2094907407407408E-2</v>
      </c>
      <c r="M27" s="40">
        <f t="shared" si="1"/>
        <v>3.7615740740740786E-3</v>
      </c>
      <c r="N27" s="39"/>
      <c r="O27" s="36">
        <v>24</v>
      </c>
      <c r="P27" s="39">
        <f t="shared" si="8"/>
        <v>8.3333333333333297E-3</v>
      </c>
      <c r="Q27" s="39">
        <v>1.0567129629629629E-2</v>
      </c>
      <c r="R27" s="40">
        <f t="shared" si="2"/>
        <v>2.2337962962962997E-3</v>
      </c>
      <c r="S27" s="39"/>
      <c r="T27" s="36">
        <v>24</v>
      </c>
      <c r="U27" s="39">
        <f t="shared" si="9"/>
        <v>8.3333333333333297E-3</v>
      </c>
      <c r="V27" s="39">
        <v>1.2442129629629629E-2</v>
      </c>
      <c r="W27" s="40">
        <f t="shared" si="3"/>
        <v>4.1087962962962996E-3</v>
      </c>
      <c r="X27" s="39"/>
      <c r="Y27" s="40">
        <f t="shared" si="4"/>
        <v>1.3113425925925942E-2</v>
      </c>
      <c r="AA27" s="10">
        <f t="shared" si="5"/>
        <v>9.0046296296296419E-3</v>
      </c>
    </row>
    <row r="28" spans="1:27" x14ac:dyDescent="0.25">
      <c r="A28" s="26">
        <v>25</v>
      </c>
      <c r="B28" s="27" t="s">
        <v>42</v>
      </c>
      <c r="C28" s="27" t="s">
        <v>45</v>
      </c>
      <c r="D28" s="27"/>
      <c r="E28" s="33" t="s">
        <v>118</v>
      </c>
      <c r="F28" s="29">
        <f t="shared" si="6"/>
        <v>8.3333333333333297E-3</v>
      </c>
      <c r="G28" s="5">
        <v>1.1793981481481482E-2</v>
      </c>
      <c r="H28" s="30">
        <f t="shared" si="0"/>
        <v>3.4606481481481519E-3</v>
      </c>
      <c r="I28" s="31"/>
      <c r="J28" s="27">
        <v>25</v>
      </c>
      <c r="K28" s="29">
        <f t="shared" si="7"/>
        <v>8.6805555555555525E-3</v>
      </c>
      <c r="L28" s="5">
        <v>1.525462962962963E-2</v>
      </c>
      <c r="M28" s="30">
        <f t="shared" si="1"/>
        <v>6.5740740740740777E-3</v>
      </c>
      <c r="N28" s="29"/>
      <c r="O28" s="26">
        <v>25</v>
      </c>
      <c r="P28" s="29">
        <f t="shared" si="8"/>
        <v>8.6805555555555525E-3</v>
      </c>
      <c r="Q28" s="5">
        <v>1.1423611111111112E-2</v>
      </c>
      <c r="R28" s="30">
        <f t="shared" si="2"/>
        <v>2.7430555555555593E-3</v>
      </c>
      <c r="S28" s="29"/>
      <c r="T28" s="26">
        <v>25</v>
      </c>
      <c r="U28" s="29">
        <f t="shared" si="9"/>
        <v>8.6805555555555525E-3</v>
      </c>
      <c r="V28" s="5">
        <v>1.8078703703703704E-2</v>
      </c>
      <c r="W28" s="30">
        <f t="shared" si="3"/>
        <v>9.398148148148152E-3</v>
      </c>
      <c r="X28" s="29"/>
      <c r="Y28" s="7">
        <f t="shared" si="4"/>
        <v>2.2175925925925939E-2</v>
      </c>
      <c r="AA28" s="10">
        <f t="shared" si="5"/>
        <v>1.2777777777777789E-2</v>
      </c>
    </row>
    <row r="29" spans="1:27" x14ac:dyDescent="0.25">
      <c r="A29" s="13">
        <v>26</v>
      </c>
      <c r="B29" s="14" t="s">
        <v>46</v>
      </c>
      <c r="C29" s="14" t="s">
        <v>47</v>
      </c>
      <c r="D29" s="14"/>
      <c r="E29" s="19" t="s">
        <v>117</v>
      </c>
      <c r="F29" s="5">
        <f t="shared" si="6"/>
        <v>8.6805555555555525E-3</v>
      </c>
      <c r="G29" s="5"/>
      <c r="H29" s="7">
        <f t="shared" si="0"/>
        <v>-8.6805555555555525E-3</v>
      </c>
      <c r="I29" s="23"/>
      <c r="J29" s="14">
        <v>26</v>
      </c>
      <c r="K29" s="5">
        <f t="shared" si="7"/>
        <v>9.0277777777777752E-3</v>
      </c>
      <c r="L29" s="5"/>
      <c r="M29" s="7">
        <f t="shared" si="1"/>
        <v>-9.0277777777777752E-3</v>
      </c>
      <c r="N29" s="24"/>
      <c r="O29" s="13">
        <v>26</v>
      </c>
      <c r="P29" s="5">
        <f t="shared" si="8"/>
        <v>9.0277777777777752E-3</v>
      </c>
      <c r="Q29" s="5"/>
      <c r="R29" s="7">
        <f t="shared" si="2"/>
        <v>-9.0277777777777752E-3</v>
      </c>
      <c r="S29" s="24"/>
      <c r="T29" s="13">
        <v>26</v>
      </c>
      <c r="U29" s="5">
        <f t="shared" si="9"/>
        <v>9.0277777777777752E-3</v>
      </c>
      <c r="V29" s="5"/>
      <c r="W29" s="7">
        <f t="shared" si="3"/>
        <v>-9.0277777777777752E-3</v>
      </c>
      <c r="X29" s="5"/>
      <c r="Y29" s="7">
        <f t="shared" si="4"/>
        <v>-3.5763888888888873E-2</v>
      </c>
      <c r="AA29" s="10">
        <f t="shared" si="5"/>
        <v>-2.6736111111111103E-2</v>
      </c>
    </row>
    <row r="30" spans="1:27" x14ac:dyDescent="0.25">
      <c r="A30" s="13">
        <v>27</v>
      </c>
      <c r="B30" s="14" t="s">
        <v>46</v>
      </c>
      <c r="C30" s="14" t="s">
        <v>48</v>
      </c>
      <c r="D30" s="14"/>
      <c r="E30" s="19" t="s">
        <v>118</v>
      </c>
      <c r="F30" s="5">
        <f t="shared" si="6"/>
        <v>9.0277777777777752E-3</v>
      </c>
      <c r="G30" s="5"/>
      <c r="H30" s="7">
        <f t="shared" si="0"/>
        <v>-9.0277777777777752E-3</v>
      </c>
      <c r="I30" s="23"/>
      <c r="J30" s="14">
        <v>27</v>
      </c>
      <c r="K30" s="5">
        <f t="shared" si="7"/>
        <v>9.3749999999999979E-3</v>
      </c>
      <c r="L30" s="5"/>
      <c r="M30" s="7">
        <f t="shared" si="1"/>
        <v>-9.3749999999999979E-3</v>
      </c>
      <c r="N30" s="24"/>
      <c r="O30" s="13">
        <v>27</v>
      </c>
      <c r="P30" s="5">
        <f t="shared" si="8"/>
        <v>9.3749999999999979E-3</v>
      </c>
      <c r="Q30" s="5"/>
      <c r="R30" s="7">
        <f t="shared" si="2"/>
        <v>-9.3749999999999979E-3</v>
      </c>
      <c r="S30" s="24"/>
      <c r="T30" s="13">
        <v>27</v>
      </c>
      <c r="U30" s="5">
        <f t="shared" si="9"/>
        <v>9.3749999999999979E-3</v>
      </c>
      <c r="V30" s="5"/>
      <c r="W30" s="7">
        <f t="shared" si="3"/>
        <v>-9.3749999999999979E-3</v>
      </c>
      <c r="X30" s="5"/>
      <c r="Y30" s="7">
        <f t="shared" si="4"/>
        <v>-3.7152777777777771E-2</v>
      </c>
      <c r="AA30" s="10">
        <f t="shared" si="5"/>
        <v>-2.7777777777777769E-2</v>
      </c>
    </row>
    <row r="31" spans="1:27" x14ac:dyDescent="0.25">
      <c r="A31" s="13">
        <v>28</v>
      </c>
      <c r="B31" s="14" t="s">
        <v>49</v>
      </c>
      <c r="C31" s="14" t="s">
        <v>50</v>
      </c>
      <c r="D31" s="14"/>
      <c r="E31" s="19" t="s">
        <v>117</v>
      </c>
      <c r="F31" s="5">
        <f t="shared" si="6"/>
        <v>9.3749999999999979E-3</v>
      </c>
      <c r="G31" s="5">
        <v>1.1620370370370371E-2</v>
      </c>
      <c r="H31" s="7">
        <f t="shared" si="0"/>
        <v>2.2453703703703733E-3</v>
      </c>
      <c r="I31" s="23"/>
      <c r="J31" s="14">
        <v>28</v>
      </c>
      <c r="K31" s="5">
        <f t="shared" si="7"/>
        <v>9.7222222222222206E-3</v>
      </c>
      <c r="L31" s="5">
        <v>1.3194444444444444E-2</v>
      </c>
      <c r="M31" s="7">
        <f t="shared" si="1"/>
        <v>3.4722222222222238E-3</v>
      </c>
      <c r="N31" s="24"/>
      <c r="O31" s="13">
        <v>28</v>
      </c>
      <c r="P31" s="5">
        <f t="shared" si="8"/>
        <v>9.7222222222222206E-3</v>
      </c>
      <c r="Q31" s="5">
        <v>1.1782407407407406E-2</v>
      </c>
      <c r="R31" s="7">
        <f t="shared" si="2"/>
        <v>2.0601851851851857E-3</v>
      </c>
      <c r="S31" s="24"/>
      <c r="T31" s="13">
        <v>28</v>
      </c>
      <c r="U31" s="5">
        <f t="shared" si="9"/>
        <v>9.7222222222222206E-3</v>
      </c>
      <c r="V31" s="5">
        <v>1.2951388888888887E-2</v>
      </c>
      <c r="W31" s="7">
        <f t="shared" si="3"/>
        <v>3.2291666666666666E-3</v>
      </c>
      <c r="X31" s="5"/>
      <c r="Y31" s="7">
        <f t="shared" si="4"/>
        <v>1.1006944444444449E-2</v>
      </c>
      <c r="AA31" s="10">
        <f t="shared" si="5"/>
        <v>7.7777777777777828E-3</v>
      </c>
    </row>
    <row r="32" spans="1:27" x14ac:dyDescent="0.25">
      <c r="A32" s="13">
        <v>29</v>
      </c>
      <c r="B32" s="14" t="s">
        <v>49</v>
      </c>
      <c r="C32" s="14" t="s">
        <v>48</v>
      </c>
      <c r="D32" s="14"/>
      <c r="E32" s="19" t="s">
        <v>118</v>
      </c>
      <c r="F32" s="5">
        <f t="shared" si="6"/>
        <v>9.7222222222222206E-3</v>
      </c>
      <c r="G32" s="5">
        <v>1.1527777777777777E-2</v>
      </c>
      <c r="H32" s="7">
        <f t="shared" si="0"/>
        <v>1.8055555555555568E-3</v>
      </c>
      <c r="I32" s="23"/>
      <c r="J32" s="14">
        <v>29</v>
      </c>
      <c r="K32" s="5">
        <f t="shared" si="7"/>
        <v>1.0069444444444443E-2</v>
      </c>
      <c r="L32" s="5">
        <v>1.2893518518518519E-2</v>
      </c>
      <c r="M32" s="7">
        <f t="shared" si="1"/>
        <v>2.8240740740740761E-3</v>
      </c>
      <c r="N32" s="24"/>
      <c r="O32" s="13">
        <v>29</v>
      </c>
      <c r="P32" s="5">
        <f t="shared" si="8"/>
        <v>1.0069444444444443E-2</v>
      </c>
      <c r="Q32" s="5">
        <v>1.1851851851851851E-2</v>
      </c>
      <c r="R32" s="7">
        <f t="shared" si="2"/>
        <v>1.7824074074074079E-3</v>
      </c>
      <c r="S32" s="24"/>
      <c r="T32" s="13">
        <v>29</v>
      </c>
      <c r="U32" s="5">
        <f t="shared" si="9"/>
        <v>1.0069444444444443E-2</v>
      </c>
      <c r="V32" s="5">
        <v>1.2789351851851852E-2</v>
      </c>
      <c r="W32" s="7">
        <f t="shared" si="3"/>
        <v>2.7199074074074087E-3</v>
      </c>
      <c r="X32" s="5"/>
      <c r="Y32" s="7">
        <f t="shared" si="4"/>
        <v>9.1319444444444495E-3</v>
      </c>
      <c r="AA32" s="10">
        <f t="shared" si="5"/>
        <v>6.4120370370370407E-3</v>
      </c>
    </row>
    <row r="33" spans="1:27" x14ac:dyDescent="0.25">
      <c r="A33" s="26">
        <v>30</v>
      </c>
      <c r="B33" s="27" t="s">
        <v>51</v>
      </c>
      <c r="C33" s="27" t="s">
        <v>52</v>
      </c>
      <c r="D33" s="27"/>
      <c r="E33" s="33" t="s">
        <v>117</v>
      </c>
      <c r="F33" s="29">
        <f t="shared" si="6"/>
        <v>1.0069444444444443E-2</v>
      </c>
      <c r="G33" s="29">
        <v>1.255787037037037E-2</v>
      </c>
      <c r="H33" s="30">
        <f t="shared" si="0"/>
        <v>2.4884259259259269E-3</v>
      </c>
      <c r="I33" s="31"/>
      <c r="J33" s="27">
        <v>30</v>
      </c>
      <c r="K33" s="29">
        <f t="shared" si="7"/>
        <v>1.0416666666666666E-2</v>
      </c>
      <c r="L33" s="29">
        <v>1.5833333333333335E-2</v>
      </c>
      <c r="M33" s="30">
        <f t="shared" si="1"/>
        <v>5.4166666666666686E-3</v>
      </c>
      <c r="N33" s="29"/>
      <c r="O33" s="26">
        <v>30</v>
      </c>
      <c r="P33" s="29">
        <f t="shared" si="8"/>
        <v>1.0416666666666666E-2</v>
      </c>
      <c r="Q33" s="29">
        <v>1.2881944444444446E-2</v>
      </c>
      <c r="R33" s="30">
        <f t="shared" si="2"/>
        <v>2.4652777777777798E-3</v>
      </c>
      <c r="S33" s="29"/>
      <c r="T33" s="26">
        <v>30</v>
      </c>
      <c r="U33" s="29">
        <f t="shared" si="9"/>
        <v>1.0416666666666666E-2</v>
      </c>
      <c r="V33" s="29">
        <v>1.4293981481481482E-2</v>
      </c>
      <c r="W33" s="30">
        <f t="shared" si="3"/>
        <v>3.8773148148148161E-3</v>
      </c>
      <c r="X33" s="29"/>
      <c r="Y33" s="7">
        <f t="shared" si="4"/>
        <v>1.4247685185185191E-2</v>
      </c>
      <c r="AA33" s="10">
        <f t="shared" si="5"/>
        <v>1.0370370370370375E-2</v>
      </c>
    </row>
    <row r="34" spans="1:27" x14ac:dyDescent="0.25">
      <c r="A34" s="13">
        <v>31</v>
      </c>
      <c r="B34" s="14" t="s">
        <v>102</v>
      </c>
      <c r="C34" s="14" t="s">
        <v>53</v>
      </c>
      <c r="D34" s="14"/>
      <c r="E34" s="19" t="s">
        <v>118</v>
      </c>
      <c r="F34" s="5">
        <f t="shared" si="6"/>
        <v>1.0416666666666666E-2</v>
      </c>
      <c r="G34" s="5">
        <v>1.2233796296296296E-2</v>
      </c>
      <c r="H34" s="7">
        <f t="shared" si="0"/>
        <v>1.8171296296296303E-3</v>
      </c>
      <c r="I34" s="23"/>
      <c r="J34" s="14">
        <v>31</v>
      </c>
      <c r="K34" s="5">
        <f t="shared" si="7"/>
        <v>1.0763888888888889E-2</v>
      </c>
      <c r="L34" s="5"/>
      <c r="M34" s="7">
        <v>2.7430555555555559E-3</v>
      </c>
      <c r="N34" s="24"/>
      <c r="O34" s="13">
        <v>31</v>
      </c>
      <c r="P34" s="5">
        <f t="shared" si="8"/>
        <v>1.0763888888888889E-2</v>
      </c>
      <c r="Q34" s="5">
        <v>1.247685185185185E-2</v>
      </c>
      <c r="R34" s="7">
        <f t="shared" si="2"/>
        <v>1.7129629629629613E-3</v>
      </c>
      <c r="S34" s="24"/>
      <c r="T34" s="13">
        <v>31</v>
      </c>
      <c r="U34" s="5">
        <f t="shared" si="9"/>
        <v>1.0763888888888889E-2</v>
      </c>
      <c r="V34" s="5">
        <v>1.3263888888888889E-2</v>
      </c>
      <c r="W34" s="7">
        <f t="shared" si="3"/>
        <v>2.5000000000000005E-3</v>
      </c>
      <c r="X34" s="5"/>
      <c r="Y34" s="7">
        <f t="shared" si="4"/>
        <v>8.773148148148148E-3</v>
      </c>
      <c r="AA34" s="10">
        <f t="shared" si="5"/>
        <v>6.2731481481481475E-3</v>
      </c>
    </row>
    <row r="35" spans="1:27" x14ac:dyDescent="0.25">
      <c r="A35" s="13">
        <v>32</v>
      </c>
      <c r="B35" s="14" t="s">
        <v>54</v>
      </c>
      <c r="C35" s="14" t="s">
        <v>55</v>
      </c>
      <c r="D35" s="14"/>
      <c r="E35" s="19" t="s">
        <v>117</v>
      </c>
      <c r="F35" s="5">
        <f t="shared" si="6"/>
        <v>1.0763888888888889E-2</v>
      </c>
      <c r="G35" s="5">
        <v>1.2870370370370372E-2</v>
      </c>
      <c r="H35" s="7">
        <f t="shared" si="0"/>
        <v>2.1064814814814835E-3</v>
      </c>
      <c r="I35" s="23"/>
      <c r="J35" s="14">
        <v>32</v>
      </c>
      <c r="K35" s="5">
        <f t="shared" si="7"/>
        <v>1.1111111111111112E-2</v>
      </c>
      <c r="L35" s="5">
        <v>1.4259259259259261E-2</v>
      </c>
      <c r="M35" s="7">
        <f t="shared" si="1"/>
        <v>3.1481481481481499E-3</v>
      </c>
      <c r="N35" s="24"/>
      <c r="O35" s="13">
        <v>32</v>
      </c>
      <c r="P35" s="5">
        <f t="shared" si="8"/>
        <v>1.1111111111111112E-2</v>
      </c>
      <c r="Q35" s="5">
        <v>1.3171296296296294E-2</v>
      </c>
      <c r="R35" s="7">
        <f t="shared" si="2"/>
        <v>2.0601851851851823E-3</v>
      </c>
      <c r="S35" s="24"/>
      <c r="T35" s="13">
        <v>32</v>
      </c>
      <c r="U35" s="5">
        <f t="shared" si="9"/>
        <v>1.1111111111111112E-2</v>
      </c>
      <c r="V35" s="5">
        <v>1.4178240740740741E-2</v>
      </c>
      <c r="W35" s="7">
        <f t="shared" si="3"/>
        <v>3.0671296296296297E-3</v>
      </c>
      <c r="X35" s="5"/>
      <c r="Y35" s="7">
        <f t="shared" si="4"/>
        <v>1.0381944444444445E-2</v>
      </c>
      <c r="AA35" s="10">
        <f t="shared" si="5"/>
        <v>7.3148148148148157E-3</v>
      </c>
    </row>
    <row r="36" spans="1:27" x14ac:dyDescent="0.25">
      <c r="A36" s="13">
        <v>33</v>
      </c>
      <c r="B36" s="14" t="s">
        <v>56</v>
      </c>
      <c r="C36" s="14" t="s">
        <v>57</v>
      </c>
      <c r="D36" s="14"/>
      <c r="E36" s="19" t="s">
        <v>118</v>
      </c>
      <c r="F36" s="5">
        <f t="shared" si="6"/>
        <v>1.1111111111111112E-2</v>
      </c>
      <c r="G36" s="29">
        <v>1.255787037037037E-2</v>
      </c>
      <c r="H36" s="7">
        <f t="shared" si="0"/>
        <v>1.4467592592592587E-3</v>
      </c>
      <c r="I36" s="23"/>
      <c r="J36" s="14">
        <v>33</v>
      </c>
      <c r="K36" s="5">
        <f t="shared" si="7"/>
        <v>1.1458333333333334E-2</v>
      </c>
      <c r="L36" s="5">
        <v>1.3969907407407408E-2</v>
      </c>
      <c r="M36" s="7">
        <f t="shared" si="1"/>
        <v>2.5115740740740741E-3</v>
      </c>
      <c r="N36" s="24"/>
      <c r="O36" s="13">
        <v>33</v>
      </c>
      <c r="P36" s="5">
        <f t="shared" si="8"/>
        <v>1.1458333333333334E-2</v>
      </c>
      <c r="Q36" s="5">
        <v>1.2962962962962963E-2</v>
      </c>
      <c r="R36" s="7">
        <f t="shared" si="2"/>
        <v>1.5046296296296283E-3</v>
      </c>
      <c r="S36" s="24"/>
      <c r="T36" s="13">
        <v>33</v>
      </c>
      <c r="U36" s="5">
        <f t="shared" si="9"/>
        <v>1.1458333333333334E-2</v>
      </c>
      <c r="V36" s="5">
        <v>1.3738425925925926E-2</v>
      </c>
      <c r="W36" s="7">
        <f t="shared" si="3"/>
        <v>2.2800925925925922E-3</v>
      </c>
      <c r="X36" s="5"/>
      <c r="Y36" s="7">
        <f t="shared" si="4"/>
        <v>7.7430555555555534E-3</v>
      </c>
      <c r="AA36" s="10">
        <f t="shared" si="5"/>
        <v>5.4629629629629611E-3</v>
      </c>
    </row>
    <row r="37" spans="1:27" x14ac:dyDescent="0.25">
      <c r="A37" s="13">
        <v>34</v>
      </c>
      <c r="B37" s="14" t="s">
        <v>56</v>
      </c>
      <c r="C37" s="14" t="s">
        <v>58</v>
      </c>
      <c r="D37" s="14"/>
      <c r="E37" s="19" t="s">
        <v>118</v>
      </c>
      <c r="F37" s="5">
        <f t="shared" si="6"/>
        <v>1.1458333333333334E-2</v>
      </c>
      <c r="G37" s="5">
        <v>1.3368055555555557E-2</v>
      </c>
      <c r="H37" s="7">
        <f t="shared" si="0"/>
        <v>1.9097222222222224E-3</v>
      </c>
      <c r="I37" s="23"/>
      <c r="J37" s="14">
        <v>34</v>
      </c>
      <c r="K37" s="5">
        <f t="shared" si="7"/>
        <v>1.1805555555555557E-2</v>
      </c>
      <c r="L37" s="5">
        <v>1.5138888888888889E-2</v>
      </c>
      <c r="M37" s="7">
        <f t="shared" si="1"/>
        <v>3.3333333333333322E-3</v>
      </c>
      <c r="N37" s="24"/>
      <c r="O37" s="13">
        <v>34</v>
      </c>
      <c r="P37" s="5">
        <f t="shared" si="8"/>
        <v>1.1805555555555557E-2</v>
      </c>
      <c r="Q37" s="5">
        <v>1.3865740740740739E-2</v>
      </c>
      <c r="R37" s="7">
        <f t="shared" si="2"/>
        <v>2.0601851851851823E-3</v>
      </c>
      <c r="S37" s="24"/>
      <c r="T37" s="13">
        <v>34</v>
      </c>
      <c r="U37" s="5">
        <f t="shared" si="9"/>
        <v>1.1805555555555557E-2</v>
      </c>
      <c r="V37" s="5">
        <v>1.5081018518518516E-2</v>
      </c>
      <c r="W37" s="7">
        <f t="shared" si="3"/>
        <v>3.2754629629629592E-3</v>
      </c>
      <c r="X37" s="5"/>
      <c r="Y37" s="7">
        <f t="shared" si="4"/>
        <v>1.0578703703703696E-2</v>
      </c>
      <c r="AA37" s="10">
        <f t="shared" si="5"/>
        <v>7.3032407407407369E-3</v>
      </c>
    </row>
    <row r="38" spans="1:27" x14ac:dyDescent="0.25">
      <c r="A38" s="26">
        <v>35</v>
      </c>
      <c r="B38" s="27" t="s">
        <v>59</v>
      </c>
      <c r="C38" s="27" t="s">
        <v>18</v>
      </c>
      <c r="D38" s="27"/>
      <c r="E38" s="33" t="s">
        <v>118</v>
      </c>
      <c r="F38" s="29">
        <f t="shared" si="6"/>
        <v>1.1805555555555557E-2</v>
      </c>
      <c r="G38" s="29">
        <v>1.3530092592592594E-2</v>
      </c>
      <c r="H38" s="30">
        <f t="shared" si="0"/>
        <v>1.7245370370370366E-3</v>
      </c>
      <c r="I38" s="31"/>
      <c r="J38" s="27">
        <v>35</v>
      </c>
      <c r="K38" s="29">
        <f t="shared" si="7"/>
        <v>1.215277777777778E-2</v>
      </c>
      <c r="L38" s="29">
        <v>1.5011574074074075E-2</v>
      </c>
      <c r="M38" s="30">
        <f t="shared" si="1"/>
        <v>2.858796296296295E-3</v>
      </c>
      <c r="N38" s="29"/>
      <c r="O38" s="26">
        <v>35</v>
      </c>
      <c r="P38" s="29">
        <f t="shared" si="8"/>
        <v>1.215277777777778E-2</v>
      </c>
      <c r="Q38" s="29"/>
      <c r="R38" s="30">
        <f t="shared" si="2"/>
        <v>-1.215277777777778E-2</v>
      </c>
      <c r="S38" s="29"/>
      <c r="T38" s="26">
        <v>35</v>
      </c>
      <c r="U38" s="29">
        <f t="shared" si="9"/>
        <v>1.215277777777778E-2</v>
      </c>
      <c r="V38" s="29"/>
      <c r="W38" s="30">
        <f t="shared" si="3"/>
        <v>-1.215277777777778E-2</v>
      </c>
      <c r="X38" s="29"/>
      <c r="Y38" s="7">
        <f t="shared" si="4"/>
        <v>-1.9722222222222228E-2</v>
      </c>
      <c r="AA38" s="10">
        <f t="shared" si="5"/>
        <v>-7.5694444444444481E-3</v>
      </c>
    </row>
    <row r="39" spans="1:27" x14ac:dyDescent="0.25">
      <c r="A39" s="13">
        <v>36</v>
      </c>
      <c r="B39" s="14" t="s">
        <v>60</v>
      </c>
      <c r="C39" s="14" t="s">
        <v>55</v>
      </c>
      <c r="D39" s="14"/>
      <c r="E39" s="19" t="s">
        <v>118</v>
      </c>
      <c r="F39" s="5">
        <f t="shared" si="6"/>
        <v>1.215277777777778E-2</v>
      </c>
      <c r="G39" s="5">
        <v>1.3981481481481482E-2</v>
      </c>
      <c r="H39" s="7">
        <f t="shared" si="0"/>
        <v>1.8287037037037022E-3</v>
      </c>
      <c r="I39" s="23"/>
      <c r="J39" s="14">
        <v>36</v>
      </c>
      <c r="K39" s="5">
        <f t="shared" si="7"/>
        <v>1.2500000000000002E-2</v>
      </c>
      <c r="L39" s="5">
        <v>1.5486111111111112E-2</v>
      </c>
      <c r="M39" s="7">
        <f t="shared" si="1"/>
        <v>2.9861111111111095E-3</v>
      </c>
      <c r="N39" s="24"/>
      <c r="O39" s="13">
        <v>36</v>
      </c>
      <c r="P39" s="5">
        <f t="shared" si="8"/>
        <v>1.2500000000000002E-2</v>
      </c>
      <c r="Q39" s="5"/>
      <c r="R39" s="7">
        <f t="shared" si="2"/>
        <v>-1.2500000000000002E-2</v>
      </c>
      <c r="S39" s="24"/>
      <c r="T39" s="13">
        <v>36</v>
      </c>
      <c r="U39" s="5">
        <f t="shared" si="9"/>
        <v>1.2500000000000002E-2</v>
      </c>
      <c r="V39" s="5"/>
      <c r="W39" s="7">
        <f t="shared" si="3"/>
        <v>-1.2500000000000002E-2</v>
      </c>
      <c r="X39" s="5"/>
      <c r="Y39" s="7">
        <f t="shared" si="4"/>
        <v>-2.0185185185185195E-2</v>
      </c>
      <c r="AA39" s="10">
        <f t="shared" si="5"/>
        <v>-7.6851851851851907E-3</v>
      </c>
    </row>
    <row r="40" spans="1:27" x14ac:dyDescent="0.25">
      <c r="A40" s="13">
        <v>37</v>
      </c>
      <c r="B40" s="14" t="s">
        <v>61</v>
      </c>
      <c r="C40" s="14" t="s">
        <v>62</v>
      </c>
      <c r="D40" s="14"/>
      <c r="E40" s="19" t="s">
        <v>118</v>
      </c>
      <c r="F40" s="5">
        <f t="shared" si="6"/>
        <v>1.2500000000000002E-2</v>
      </c>
      <c r="G40" s="5">
        <v>1.4421296296296295E-2</v>
      </c>
      <c r="H40" s="7">
        <f t="shared" si="0"/>
        <v>1.9212962962962925E-3</v>
      </c>
      <c r="I40" s="23"/>
      <c r="J40" s="14">
        <v>37</v>
      </c>
      <c r="K40" s="5">
        <f t="shared" si="7"/>
        <v>1.2847222222222225E-2</v>
      </c>
      <c r="L40" s="29">
        <v>1.5856481481481482E-2</v>
      </c>
      <c r="M40" s="7">
        <f t="shared" si="1"/>
        <v>3.0092592592592567E-3</v>
      </c>
      <c r="N40" s="24"/>
      <c r="O40" s="13">
        <v>37</v>
      </c>
      <c r="P40" s="5">
        <f t="shared" si="8"/>
        <v>1.2847222222222225E-2</v>
      </c>
      <c r="Q40" s="5"/>
      <c r="R40" s="7">
        <f t="shared" si="2"/>
        <v>-1.2847222222222225E-2</v>
      </c>
      <c r="S40" s="24"/>
      <c r="T40" s="13">
        <v>37</v>
      </c>
      <c r="U40" s="5">
        <f t="shared" si="9"/>
        <v>1.2847222222222225E-2</v>
      </c>
      <c r="V40" s="5"/>
      <c r="W40" s="7">
        <f t="shared" si="3"/>
        <v>-1.2847222222222225E-2</v>
      </c>
      <c r="X40" s="5"/>
      <c r="Y40" s="7">
        <f t="shared" si="4"/>
        <v>-2.0763888888888901E-2</v>
      </c>
      <c r="AA40" s="10">
        <f t="shared" si="5"/>
        <v>-7.916666666666676E-3</v>
      </c>
    </row>
    <row r="41" spans="1:27" x14ac:dyDescent="0.25">
      <c r="A41" s="13">
        <v>38</v>
      </c>
      <c r="B41" s="14" t="s">
        <v>63</v>
      </c>
      <c r="C41" s="14" t="s">
        <v>64</v>
      </c>
      <c r="D41" s="14"/>
      <c r="E41" s="19" t="s">
        <v>117</v>
      </c>
      <c r="F41" s="5">
        <f t="shared" si="6"/>
        <v>1.2847222222222225E-2</v>
      </c>
      <c r="G41" s="29">
        <v>1.5173611111111112E-2</v>
      </c>
      <c r="H41" s="7">
        <f t="shared" si="0"/>
        <v>2.3263888888888865E-3</v>
      </c>
      <c r="I41" s="23"/>
      <c r="J41" s="14">
        <v>38</v>
      </c>
      <c r="K41" s="5">
        <f t="shared" si="7"/>
        <v>1.3194444444444448E-2</v>
      </c>
      <c r="L41" s="5">
        <v>1.877314814814815E-2</v>
      </c>
      <c r="M41" s="7">
        <f t="shared" si="1"/>
        <v>5.578703703703702E-3</v>
      </c>
      <c r="N41" s="24"/>
      <c r="O41" s="13">
        <v>38</v>
      </c>
      <c r="P41" s="5">
        <f t="shared" si="8"/>
        <v>1.3194444444444448E-2</v>
      </c>
      <c r="Q41" s="5">
        <v>1.5625E-2</v>
      </c>
      <c r="R41" s="7">
        <f t="shared" si="2"/>
        <v>2.4305555555555521E-3</v>
      </c>
      <c r="S41" s="24"/>
      <c r="T41" s="13">
        <v>38</v>
      </c>
      <c r="U41" s="5">
        <f t="shared" si="9"/>
        <v>1.3194444444444448E-2</v>
      </c>
      <c r="V41" s="5">
        <v>1.7002314814814814E-2</v>
      </c>
      <c r="W41" s="7">
        <f t="shared" si="3"/>
        <v>3.807870370370366E-3</v>
      </c>
      <c r="X41" s="5"/>
      <c r="Y41" s="7">
        <f t="shared" si="4"/>
        <v>1.4143518518518507E-2</v>
      </c>
      <c r="AA41" s="10">
        <f t="shared" si="5"/>
        <v>1.0335648148148141E-2</v>
      </c>
    </row>
    <row r="42" spans="1:27" x14ac:dyDescent="0.25">
      <c r="A42" s="13">
        <v>39</v>
      </c>
      <c r="B42" s="14" t="s">
        <v>63</v>
      </c>
      <c r="C42" s="14" t="s">
        <v>65</v>
      </c>
      <c r="D42" s="14"/>
      <c r="E42" s="19" t="s">
        <v>118</v>
      </c>
      <c r="F42" s="5">
        <f t="shared" si="6"/>
        <v>1.3194444444444448E-2</v>
      </c>
      <c r="G42" s="5">
        <v>1.494212962962963E-2</v>
      </c>
      <c r="H42" s="7">
        <f t="shared" si="0"/>
        <v>1.747685185185182E-3</v>
      </c>
      <c r="I42" s="23"/>
      <c r="J42" s="14">
        <v>39</v>
      </c>
      <c r="K42" s="5">
        <f t="shared" si="7"/>
        <v>1.3541666666666671E-2</v>
      </c>
      <c r="L42" s="5">
        <v>1.849537037037037E-2</v>
      </c>
      <c r="M42" s="7">
        <f t="shared" si="1"/>
        <v>4.9537037037036998E-3</v>
      </c>
      <c r="N42" s="24"/>
      <c r="O42" s="13">
        <v>39</v>
      </c>
      <c r="P42" s="5">
        <f t="shared" si="8"/>
        <v>1.3541666666666671E-2</v>
      </c>
      <c r="Q42" s="5">
        <v>1.5266203703703705E-2</v>
      </c>
      <c r="R42" s="7">
        <f t="shared" si="2"/>
        <v>1.7245370370370348E-3</v>
      </c>
      <c r="S42" s="24"/>
      <c r="T42" s="13">
        <v>39</v>
      </c>
      <c r="U42" s="5">
        <f t="shared" si="9"/>
        <v>1.3541666666666671E-2</v>
      </c>
      <c r="V42" s="5">
        <v>1.6157407407407409E-2</v>
      </c>
      <c r="W42" s="7">
        <f t="shared" si="3"/>
        <v>2.6157407407407379E-3</v>
      </c>
      <c r="X42" s="5"/>
      <c r="Y42" s="7">
        <f t="shared" si="4"/>
        <v>1.1041666666666655E-2</v>
      </c>
      <c r="AA42" s="10">
        <f t="shared" si="5"/>
        <v>8.4259259259259166E-3</v>
      </c>
    </row>
    <row r="43" spans="1:27" x14ac:dyDescent="0.25">
      <c r="A43" s="26">
        <v>40</v>
      </c>
      <c r="B43" s="27" t="s">
        <v>67</v>
      </c>
      <c r="C43" s="27" t="s">
        <v>68</v>
      </c>
      <c r="D43" s="27" t="s">
        <v>66</v>
      </c>
      <c r="E43" s="28" t="s">
        <v>117</v>
      </c>
      <c r="F43" s="29">
        <f t="shared" si="6"/>
        <v>1.3541666666666671E-2</v>
      </c>
      <c r="G43" s="29">
        <v>1.5150462962962963E-2</v>
      </c>
      <c r="H43" s="30">
        <f t="shared" si="0"/>
        <v>1.6087962962962922E-3</v>
      </c>
      <c r="I43" s="31"/>
      <c r="J43" s="27">
        <v>40</v>
      </c>
      <c r="K43" s="29">
        <f t="shared" si="7"/>
        <v>1.3888888888888893E-2</v>
      </c>
      <c r="L43" s="29">
        <v>1.6458333333333332E-2</v>
      </c>
      <c r="M43" s="30">
        <f t="shared" si="1"/>
        <v>2.5694444444444384E-3</v>
      </c>
      <c r="N43" s="29"/>
      <c r="O43" s="26">
        <v>40</v>
      </c>
      <c r="P43" s="29">
        <f t="shared" si="8"/>
        <v>1.3888888888888893E-2</v>
      </c>
      <c r="Q43" s="29">
        <v>1.556712962962963E-2</v>
      </c>
      <c r="R43" s="30">
        <f t="shared" si="2"/>
        <v>1.6782407407407371E-3</v>
      </c>
      <c r="S43" s="29"/>
      <c r="T43" s="26">
        <v>40</v>
      </c>
      <c r="U43" s="29">
        <f t="shared" si="9"/>
        <v>1.3888888888888893E-2</v>
      </c>
      <c r="V43" s="5">
        <v>1.6550925925925924E-2</v>
      </c>
      <c r="W43" s="30">
        <f t="shared" si="3"/>
        <v>2.6620370370370305E-3</v>
      </c>
      <c r="X43" s="29"/>
      <c r="Y43" s="7">
        <f t="shared" si="4"/>
        <v>8.5185185185184982E-3</v>
      </c>
      <c r="AA43" s="10">
        <f t="shared" si="5"/>
        <v>5.8564814814814677E-3</v>
      </c>
    </row>
    <row r="44" spans="1:27" x14ac:dyDescent="0.25">
      <c r="A44" s="13">
        <v>41</v>
      </c>
      <c r="B44" s="14" t="s">
        <v>67</v>
      </c>
      <c r="C44" s="14" t="s">
        <v>69</v>
      </c>
      <c r="D44" s="14" t="s">
        <v>66</v>
      </c>
      <c r="E44" s="18" t="s">
        <v>117</v>
      </c>
      <c r="F44" s="5">
        <f t="shared" si="6"/>
        <v>1.3888888888888893E-2</v>
      </c>
      <c r="G44" s="5">
        <v>1.5486111111111112E-2</v>
      </c>
      <c r="H44" s="7">
        <f t="shared" si="0"/>
        <v>1.5972222222222186E-3</v>
      </c>
      <c r="I44" s="23"/>
      <c r="J44" s="14">
        <v>41</v>
      </c>
      <c r="K44" s="5">
        <f t="shared" si="7"/>
        <v>1.4236111111111116E-2</v>
      </c>
      <c r="L44" s="5">
        <v>1.6655092592592593E-2</v>
      </c>
      <c r="M44" s="7">
        <f t="shared" si="1"/>
        <v>2.4189814814814768E-3</v>
      </c>
      <c r="N44" s="24"/>
      <c r="O44" s="13">
        <v>41</v>
      </c>
      <c r="P44" s="5">
        <f t="shared" si="8"/>
        <v>1.4236111111111116E-2</v>
      </c>
      <c r="Q44" s="5">
        <v>1.5810185185185184E-2</v>
      </c>
      <c r="R44" s="7">
        <f t="shared" si="2"/>
        <v>1.574074074074068E-3</v>
      </c>
      <c r="S44" s="24"/>
      <c r="T44" s="13">
        <v>41</v>
      </c>
      <c r="U44" s="5">
        <f t="shared" si="9"/>
        <v>1.4236111111111116E-2</v>
      </c>
      <c r="V44" s="5">
        <v>1.6516203703703703E-2</v>
      </c>
      <c r="W44" s="7">
        <f t="shared" si="3"/>
        <v>2.280092592592587E-3</v>
      </c>
      <c r="X44" s="5"/>
      <c r="Y44" s="7">
        <f t="shared" si="4"/>
        <v>7.8703703703703505E-3</v>
      </c>
      <c r="AA44" s="10">
        <f t="shared" si="5"/>
        <v>5.5902777777777635E-3</v>
      </c>
    </row>
    <row r="45" spans="1:27" x14ac:dyDescent="0.25">
      <c r="A45" s="13">
        <v>42</v>
      </c>
      <c r="B45" s="14" t="s">
        <v>70</v>
      </c>
      <c r="C45" s="14" t="s">
        <v>71</v>
      </c>
      <c r="D45" s="14" t="s">
        <v>66</v>
      </c>
      <c r="E45" s="18" t="s">
        <v>118</v>
      </c>
      <c r="F45" s="5">
        <f t="shared" si="6"/>
        <v>1.4236111111111116E-2</v>
      </c>
      <c r="G45" s="5">
        <v>1.6006944444444445E-2</v>
      </c>
      <c r="H45" s="7">
        <f t="shared" si="0"/>
        <v>1.7708333333333291E-3</v>
      </c>
      <c r="I45" s="23"/>
      <c r="J45" s="14">
        <v>42</v>
      </c>
      <c r="K45" s="5">
        <f t="shared" si="7"/>
        <v>1.4583333333333339E-2</v>
      </c>
      <c r="L45" s="5">
        <v>1.7361111111111112E-2</v>
      </c>
      <c r="M45" s="7">
        <f t="shared" si="1"/>
        <v>2.7777777777777731E-3</v>
      </c>
      <c r="N45" s="24"/>
      <c r="O45" s="13">
        <v>42</v>
      </c>
      <c r="P45" s="5">
        <f t="shared" si="8"/>
        <v>1.4583333333333339E-2</v>
      </c>
      <c r="Q45" s="5">
        <v>1.621527777777778E-2</v>
      </c>
      <c r="R45" s="7">
        <f t="shared" si="2"/>
        <v>1.6319444444444411E-3</v>
      </c>
      <c r="S45" s="24"/>
      <c r="T45" s="13">
        <v>42</v>
      </c>
      <c r="U45" s="5">
        <f t="shared" si="9"/>
        <v>1.4583333333333339E-2</v>
      </c>
      <c r="V45" s="5">
        <v>1.7106481481481483E-2</v>
      </c>
      <c r="W45" s="7">
        <f t="shared" si="3"/>
        <v>2.5231481481481442E-3</v>
      </c>
      <c r="X45" s="5"/>
      <c r="Y45" s="7">
        <f t="shared" si="4"/>
        <v>8.7037037037036875E-3</v>
      </c>
      <c r="AA45" s="10">
        <f t="shared" si="5"/>
        <v>6.1805555555555433E-3</v>
      </c>
    </row>
    <row r="46" spans="1:27" x14ac:dyDescent="0.25">
      <c r="A46" s="13">
        <v>43</v>
      </c>
      <c r="B46" s="14" t="s">
        <v>72</v>
      </c>
      <c r="C46" s="14" t="s">
        <v>73</v>
      </c>
      <c r="D46" s="14" t="s">
        <v>66</v>
      </c>
      <c r="E46" s="18" t="s">
        <v>118</v>
      </c>
      <c r="F46" s="5">
        <f t="shared" si="6"/>
        <v>1.4583333333333339E-2</v>
      </c>
      <c r="G46" s="5">
        <v>1.6122685185185184E-2</v>
      </c>
      <c r="H46" s="7">
        <f t="shared" si="0"/>
        <v>1.5393518518518456E-3</v>
      </c>
      <c r="I46" s="23"/>
      <c r="J46" s="14">
        <v>43</v>
      </c>
      <c r="K46" s="5">
        <f t="shared" si="7"/>
        <v>1.4930555555555561E-2</v>
      </c>
      <c r="L46" s="5">
        <v>1.7384259259259262E-2</v>
      </c>
      <c r="M46" s="7">
        <f t="shared" si="1"/>
        <v>2.453703703703701E-3</v>
      </c>
      <c r="N46" s="24"/>
      <c r="O46" s="13">
        <v>43</v>
      </c>
      <c r="P46" s="5">
        <f t="shared" si="8"/>
        <v>1.4930555555555561E-2</v>
      </c>
      <c r="Q46" s="5">
        <v>1.6493055555555556E-2</v>
      </c>
      <c r="R46" s="7">
        <f t="shared" si="2"/>
        <v>1.5624999999999944E-3</v>
      </c>
      <c r="S46" s="24"/>
      <c r="T46" s="13">
        <v>43</v>
      </c>
      <c r="U46" s="5">
        <f t="shared" si="9"/>
        <v>1.4930555555555561E-2</v>
      </c>
      <c r="V46" s="5">
        <v>1.7337962962962961E-2</v>
      </c>
      <c r="W46" s="7">
        <f t="shared" si="3"/>
        <v>2.4074074074073998E-3</v>
      </c>
      <c r="X46" s="5"/>
      <c r="Y46" s="7">
        <f t="shared" si="4"/>
        <v>7.9629629629629408E-3</v>
      </c>
      <c r="AA46" s="10">
        <f t="shared" si="5"/>
        <v>5.555555555555541E-3</v>
      </c>
    </row>
    <row r="47" spans="1:27" x14ac:dyDescent="0.25">
      <c r="A47" s="13">
        <v>44</v>
      </c>
      <c r="B47" s="14" t="s">
        <v>74</v>
      </c>
      <c r="C47" s="14" t="s">
        <v>24</v>
      </c>
      <c r="D47" s="14" t="s">
        <v>75</v>
      </c>
      <c r="E47" s="18" t="s">
        <v>117</v>
      </c>
      <c r="F47" s="5">
        <f t="shared" si="6"/>
        <v>1.4930555555555561E-2</v>
      </c>
      <c r="G47" s="5">
        <v>1.6597222222222222E-2</v>
      </c>
      <c r="H47" s="7">
        <f t="shared" si="0"/>
        <v>1.6666666666666601E-3</v>
      </c>
      <c r="I47" s="23"/>
      <c r="J47" s="14">
        <v>44</v>
      </c>
      <c r="K47" s="5">
        <f t="shared" si="7"/>
        <v>1.5277777777777784E-2</v>
      </c>
      <c r="L47" s="5">
        <v>1.7928240740740741E-2</v>
      </c>
      <c r="M47" s="7">
        <f t="shared" si="1"/>
        <v>2.6504629629629569E-3</v>
      </c>
      <c r="N47" s="24"/>
      <c r="O47" s="13">
        <v>44</v>
      </c>
      <c r="P47" s="5">
        <f t="shared" si="8"/>
        <v>1.5277777777777784E-2</v>
      </c>
      <c r="Q47" s="5">
        <v>1.699074074074074E-2</v>
      </c>
      <c r="R47" s="7">
        <f t="shared" si="2"/>
        <v>1.7129629629629561E-3</v>
      </c>
      <c r="S47" s="24"/>
      <c r="T47" s="13">
        <v>44</v>
      </c>
      <c r="U47" s="5">
        <f t="shared" si="9"/>
        <v>1.5277777777777784E-2</v>
      </c>
      <c r="V47" s="5">
        <v>1.7870370370370373E-2</v>
      </c>
      <c r="W47" s="7">
        <f t="shared" si="3"/>
        <v>2.592592592592589E-3</v>
      </c>
      <c r="X47" s="5"/>
      <c r="Y47" s="7">
        <f t="shared" si="4"/>
        <v>8.6226851851851621E-3</v>
      </c>
      <c r="AA47" s="10">
        <f t="shared" si="5"/>
        <v>6.030092592592573E-3</v>
      </c>
    </row>
    <row r="48" spans="1:27" x14ac:dyDescent="0.25">
      <c r="A48" s="26">
        <v>45</v>
      </c>
      <c r="B48" s="27" t="s">
        <v>74</v>
      </c>
      <c r="C48" s="27" t="s">
        <v>76</v>
      </c>
      <c r="D48" s="27" t="s">
        <v>75</v>
      </c>
      <c r="E48" s="28" t="s">
        <v>118</v>
      </c>
      <c r="F48" s="29">
        <f t="shared" si="6"/>
        <v>1.5277777777777784E-2</v>
      </c>
      <c r="G48" s="29">
        <v>1.6921296296296299E-2</v>
      </c>
      <c r="H48" s="30">
        <f t="shared" si="0"/>
        <v>1.6435185185185146E-3</v>
      </c>
      <c r="I48" s="31"/>
      <c r="J48" s="27">
        <v>45</v>
      </c>
      <c r="K48" s="29">
        <f t="shared" si="7"/>
        <v>1.5625000000000007E-2</v>
      </c>
      <c r="L48" s="29">
        <v>1.8194444444444444E-2</v>
      </c>
      <c r="M48" s="30">
        <f t="shared" si="1"/>
        <v>2.5694444444444367E-3</v>
      </c>
      <c r="N48" s="29"/>
      <c r="O48" s="26">
        <v>45</v>
      </c>
      <c r="P48" s="29">
        <f t="shared" si="8"/>
        <v>1.5625000000000007E-2</v>
      </c>
      <c r="Q48" s="29">
        <v>1.7314814814814814E-2</v>
      </c>
      <c r="R48" s="30">
        <f t="shared" si="2"/>
        <v>1.6898148148148072E-3</v>
      </c>
      <c r="S48" s="29"/>
      <c r="T48" s="26">
        <v>45</v>
      </c>
      <c r="U48" s="29">
        <f t="shared" si="9"/>
        <v>1.5625000000000007E-2</v>
      </c>
      <c r="V48" s="29">
        <v>1.8298611111111113E-2</v>
      </c>
      <c r="W48" s="30">
        <f t="shared" si="3"/>
        <v>2.6736111111111058E-3</v>
      </c>
      <c r="X48" s="29"/>
      <c r="Y48" s="7">
        <f t="shared" si="4"/>
        <v>8.5763888888888643E-3</v>
      </c>
      <c r="AA48" s="10">
        <f t="shared" si="5"/>
        <v>5.9027777777777585E-3</v>
      </c>
    </row>
    <row r="49" spans="1:27" x14ac:dyDescent="0.25">
      <c r="A49" s="13">
        <v>46</v>
      </c>
      <c r="B49" s="14" t="s">
        <v>59</v>
      </c>
      <c r="C49" s="14" t="s">
        <v>68</v>
      </c>
      <c r="D49" s="14" t="s">
        <v>77</v>
      </c>
      <c r="E49" s="18" t="s">
        <v>118</v>
      </c>
      <c r="F49" s="5">
        <f t="shared" si="6"/>
        <v>1.5625000000000007E-2</v>
      </c>
      <c r="G49" s="5">
        <v>1.7314814814814814E-2</v>
      </c>
      <c r="H49" s="7">
        <f t="shared" si="0"/>
        <v>1.6898148148148072E-3</v>
      </c>
      <c r="I49" s="23"/>
      <c r="J49" s="14">
        <v>46</v>
      </c>
      <c r="K49" s="5">
        <f t="shared" si="7"/>
        <v>1.5972222222222228E-2</v>
      </c>
      <c r="L49" s="5">
        <v>1.8680555555555554E-2</v>
      </c>
      <c r="M49" s="7">
        <f t="shared" si="1"/>
        <v>2.7083333333333265E-3</v>
      </c>
      <c r="N49" s="24"/>
      <c r="O49" s="13">
        <v>46</v>
      </c>
      <c r="P49" s="5">
        <f t="shared" si="8"/>
        <v>1.5972222222222228E-2</v>
      </c>
      <c r="Q49" s="5">
        <v>1.7708333333333333E-2</v>
      </c>
      <c r="R49" s="7">
        <f t="shared" si="2"/>
        <v>1.7361111111111049E-3</v>
      </c>
      <c r="S49" s="24"/>
      <c r="T49" s="13">
        <v>46</v>
      </c>
      <c r="U49" s="5">
        <f t="shared" si="9"/>
        <v>1.5972222222222228E-2</v>
      </c>
      <c r="V49" s="5">
        <v>1.8749999999999999E-2</v>
      </c>
      <c r="W49" s="7">
        <f t="shared" si="3"/>
        <v>2.7777777777777714E-3</v>
      </c>
      <c r="X49" s="5"/>
      <c r="Y49" s="7">
        <f t="shared" si="4"/>
        <v>8.91203703703701E-3</v>
      </c>
      <c r="AA49" s="10">
        <f t="shared" si="5"/>
        <v>6.1342592592592386E-3</v>
      </c>
    </row>
    <row r="50" spans="1:27" x14ac:dyDescent="0.25">
      <c r="A50" s="13">
        <v>47</v>
      </c>
      <c r="B50" s="14" t="s">
        <v>78</v>
      </c>
      <c r="C50" s="14" t="s">
        <v>79</v>
      </c>
      <c r="D50" s="14" t="s">
        <v>77</v>
      </c>
      <c r="E50" s="18" t="s">
        <v>118</v>
      </c>
      <c r="F50" s="5">
        <f t="shared" si="6"/>
        <v>1.5972222222222228E-2</v>
      </c>
      <c r="G50" s="5">
        <v>1.7546296296296296E-2</v>
      </c>
      <c r="H50" s="7">
        <f t="shared" si="0"/>
        <v>1.574074074074068E-3</v>
      </c>
      <c r="I50" s="23"/>
      <c r="J50" s="14">
        <v>47</v>
      </c>
      <c r="K50" s="5">
        <f t="shared" si="7"/>
        <v>1.6319444444444449E-2</v>
      </c>
      <c r="L50" s="5">
        <v>1.8819444444444448E-2</v>
      </c>
      <c r="M50" s="7">
        <f t="shared" si="1"/>
        <v>2.4999999999999988E-3</v>
      </c>
      <c r="N50" s="24"/>
      <c r="O50" s="13">
        <v>47</v>
      </c>
      <c r="P50" s="5">
        <f t="shared" si="8"/>
        <v>1.6319444444444449E-2</v>
      </c>
      <c r="Q50" s="5">
        <v>1.7881944444444443E-2</v>
      </c>
      <c r="R50" s="7">
        <f t="shared" si="2"/>
        <v>1.5624999999999944E-3</v>
      </c>
      <c r="S50" s="24"/>
      <c r="T50" s="13">
        <v>47</v>
      </c>
      <c r="U50" s="5">
        <f t="shared" si="9"/>
        <v>1.6319444444444449E-2</v>
      </c>
      <c r="V50" s="5">
        <v>1.877314814814815E-2</v>
      </c>
      <c r="W50" s="7">
        <f t="shared" si="3"/>
        <v>2.453703703703701E-3</v>
      </c>
      <c r="X50" s="5"/>
      <c r="Y50" s="7">
        <f t="shared" si="4"/>
        <v>8.0902777777777622E-3</v>
      </c>
      <c r="AA50" s="10">
        <f t="shared" si="5"/>
        <v>5.6365740740740612E-3</v>
      </c>
    </row>
    <row r="51" spans="1:27" x14ac:dyDescent="0.25">
      <c r="A51" s="13">
        <v>48</v>
      </c>
      <c r="B51" s="14" t="s">
        <v>80</v>
      </c>
      <c r="C51" s="14" t="s">
        <v>53</v>
      </c>
      <c r="D51" s="14" t="s">
        <v>81</v>
      </c>
      <c r="E51" s="18" t="s">
        <v>118</v>
      </c>
      <c r="F51" s="5">
        <f t="shared" si="6"/>
        <v>1.6319444444444449E-2</v>
      </c>
      <c r="G51" s="5">
        <v>1.7812499999999998E-2</v>
      </c>
      <c r="H51" s="7">
        <f t="shared" si="0"/>
        <v>1.4930555555555496E-3</v>
      </c>
      <c r="I51" s="23"/>
      <c r="J51" s="14">
        <v>48</v>
      </c>
      <c r="K51" s="5">
        <f t="shared" si="7"/>
        <v>1.666666666666667E-2</v>
      </c>
      <c r="L51" s="5">
        <v>1.892361111111111E-2</v>
      </c>
      <c r="M51" s="7">
        <f t="shared" si="1"/>
        <v>2.2569444444444399E-3</v>
      </c>
      <c r="N51" s="24"/>
      <c r="O51" s="13">
        <v>48</v>
      </c>
      <c r="P51" s="5">
        <f t="shared" si="8"/>
        <v>1.666666666666667E-2</v>
      </c>
      <c r="Q51" s="5">
        <v>1.818287037037037E-2</v>
      </c>
      <c r="R51" s="7">
        <f t="shared" si="2"/>
        <v>1.5162037037037002E-3</v>
      </c>
      <c r="S51" s="24"/>
      <c r="T51" s="13">
        <v>48</v>
      </c>
      <c r="U51" s="5">
        <f t="shared" si="9"/>
        <v>1.666666666666667E-2</v>
      </c>
      <c r="V51" s="5">
        <v>1.8912037037037036E-2</v>
      </c>
      <c r="W51" s="7">
        <f t="shared" si="3"/>
        <v>2.2453703703703663E-3</v>
      </c>
      <c r="X51" s="5"/>
      <c r="Y51" s="7">
        <f t="shared" si="4"/>
        <v>7.5115740740740559E-3</v>
      </c>
      <c r="AA51" s="10">
        <f t="shared" si="5"/>
        <v>5.2662037037036896E-3</v>
      </c>
    </row>
    <row r="52" spans="1:27" x14ac:dyDescent="0.25">
      <c r="A52" s="13">
        <v>49</v>
      </c>
      <c r="B52" s="14" t="s">
        <v>82</v>
      </c>
      <c r="C52" s="14" t="s">
        <v>83</v>
      </c>
      <c r="D52" s="14" t="s">
        <v>81</v>
      </c>
      <c r="E52" s="18" t="s">
        <v>118</v>
      </c>
      <c r="F52" s="5">
        <f t="shared" si="6"/>
        <v>1.666666666666667E-2</v>
      </c>
      <c r="G52" s="5">
        <v>1.8310185185185186E-2</v>
      </c>
      <c r="H52" s="7">
        <f t="shared" si="0"/>
        <v>1.6435185185185164E-3</v>
      </c>
      <c r="I52" s="23"/>
      <c r="J52" s="14">
        <v>49</v>
      </c>
      <c r="K52" s="5">
        <f t="shared" si="7"/>
        <v>1.7013888888888891E-2</v>
      </c>
      <c r="L52" s="5">
        <v>1.9398148148148147E-2</v>
      </c>
      <c r="M52" s="7">
        <f t="shared" si="1"/>
        <v>2.3842592592592561E-3</v>
      </c>
      <c r="N52" s="24"/>
      <c r="O52" s="13">
        <v>49</v>
      </c>
      <c r="P52" s="5">
        <f t="shared" si="8"/>
        <v>1.7013888888888891E-2</v>
      </c>
      <c r="Q52" s="5">
        <v>1.8576388888888889E-2</v>
      </c>
      <c r="R52" s="7">
        <f t="shared" si="2"/>
        <v>1.5624999999999979E-3</v>
      </c>
      <c r="S52" s="24"/>
      <c r="T52" s="13">
        <v>49</v>
      </c>
      <c r="U52" s="5">
        <f t="shared" si="9"/>
        <v>1.7013888888888891E-2</v>
      </c>
      <c r="V52" s="5"/>
      <c r="W52" s="7">
        <f t="shared" si="3"/>
        <v>-1.7013888888888891E-2</v>
      </c>
      <c r="X52" s="5"/>
      <c r="Y52" s="7">
        <f t="shared" si="4"/>
        <v>-1.142361111111112E-2</v>
      </c>
      <c r="AA52" s="10">
        <f t="shared" si="5"/>
        <v>5.5902777777777704E-3</v>
      </c>
    </row>
    <row r="53" spans="1:27" x14ac:dyDescent="0.25">
      <c r="A53" s="26">
        <v>50</v>
      </c>
      <c r="B53" s="27" t="s">
        <v>84</v>
      </c>
      <c r="C53" s="27" t="s">
        <v>85</v>
      </c>
      <c r="D53" s="27" t="s">
        <v>81</v>
      </c>
      <c r="E53" s="28" t="s">
        <v>118</v>
      </c>
      <c r="F53" s="29">
        <f t="shared" si="6"/>
        <v>1.7013888888888891E-2</v>
      </c>
      <c r="G53" s="29">
        <v>1.8518518518518521E-2</v>
      </c>
      <c r="H53" s="30">
        <f t="shared" si="0"/>
        <v>1.5046296296296301E-3</v>
      </c>
      <c r="I53" s="31"/>
      <c r="J53" s="27">
        <v>50</v>
      </c>
      <c r="K53" s="29">
        <f t="shared" si="7"/>
        <v>1.7361111111111112E-2</v>
      </c>
      <c r="L53" s="29">
        <v>1.9756944444444445E-2</v>
      </c>
      <c r="M53" s="30">
        <f t="shared" si="1"/>
        <v>2.3958333333333331E-3</v>
      </c>
      <c r="N53" s="29"/>
      <c r="O53" s="26">
        <v>50</v>
      </c>
      <c r="P53" s="29">
        <f t="shared" si="8"/>
        <v>1.7361111111111112E-2</v>
      </c>
      <c r="Q53" s="29">
        <v>1.8900462962962963E-2</v>
      </c>
      <c r="R53" s="30">
        <f t="shared" si="2"/>
        <v>1.5393518518518508E-3</v>
      </c>
      <c r="S53" s="29"/>
      <c r="T53" s="26">
        <v>50</v>
      </c>
      <c r="U53" s="29">
        <f t="shared" si="9"/>
        <v>1.7361111111111112E-2</v>
      </c>
      <c r="V53" s="29">
        <v>1.9710648148148147E-2</v>
      </c>
      <c r="W53" s="30">
        <f t="shared" si="3"/>
        <v>2.3495370370370354E-3</v>
      </c>
      <c r="X53" s="29"/>
      <c r="Y53" s="7">
        <f t="shared" si="4"/>
        <v>7.7893518518518494E-3</v>
      </c>
      <c r="AA53" s="10">
        <f t="shared" si="5"/>
        <v>5.439814814814814E-3</v>
      </c>
    </row>
    <row r="54" spans="1:27" x14ac:dyDescent="0.25">
      <c r="A54" s="13">
        <v>51</v>
      </c>
      <c r="B54" s="14" t="s">
        <v>86</v>
      </c>
      <c r="C54" s="14" t="s">
        <v>87</v>
      </c>
      <c r="D54" s="14" t="s">
        <v>81</v>
      </c>
      <c r="E54" s="18" t="s">
        <v>118</v>
      </c>
      <c r="F54" s="5">
        <f t="shared" si="6"/>
        <v>1.7361111111111112E-2</v>
      </c>
      <c r="G54" s="5">
        <v>1.9108796296296294E-2</v>
      </c>
      <c r="H54" s="7">
        <f t="shared" si="0"/>
        <v>1.747685185185182E-3</v>
      </c>
      <c r="I54" s="23"/>
      <c r="J54" s="14">
        <v>51</v>
      </c>
      <c r="K54" s="5">
        <f t="shared" si="7"/>
        <v>1.7708333333333333E-2</v>
      </c>
      <c r="L54" s="5">
        <v>2.0381944444444446E-2</v>
      </c>
      <c r="M54" s="7">
        <f t="shared" si="1"/>
        <v>2.6736111111111127E-3</v>
      </c>
      <c r="N54" s="24"/>
      <c r="O54" s="13">
        <v>51</v>
      </c>
      <c r="P54" s="5">
        <f t="shared" si="8"/>
        <v>1.7708333333333333E-2</v>
      </c>
      <c r="Q54" s="5">
        <v>1.9421296296296294E-2</v>
      </c>
      <c r="R54" s="7">
        <f t="shared" si="2"/>
        <v>1.7129629629629613E-3</v>
      </c>
      <c r="S54" s="24"/>
      <c r="T54" s="13">
        <v>51</v>
      </c>
      <c r="U54" s="5">
        <f t="shared" si="9"/>
        <v>1.7708333333333333E-2</v>
      </c>
      <c r="V54" s="5">
        <v>2.0370370370370369E-2</v>
      </c>
      <c r="W54" s="7">
        <f t="shared" si="3"/>
        <v>2.6620370370370357E-3</v>
      </c>
      <c r="X54" s="5"/>
      <c r="Y54" s="7">
        <f t="shared" si="4"/>
        <v>8.7962962962962916E-3</v>
      </c>
      <c r="AA54" s="10">
        <f t="shared" si="5"/>
        <v>6.134259259259256E-3</v>
      </c>
    </row>
    <row r="55" spans="1:27" x14ac:dyDescent="0.25">
      <c r="A55" s="13">
        <v>52</v>
      </c>
      <c r="B55" s="14" t="s">
        <v>88</v>
      </c>
      <c r="C55" s="14" t="s">
        <v>89</v>
      </c>
      <c r="D55" s="14" t="s">
        <v>90</v>
      </c>
      <c r="E55" s="18" t="s">
        <v>117</v>
      </c>
      <c r="F55" s="5">
        <f t="shared" si="6"/>
        <v>1.7708333333333333E-2</v>
      </c>
      <c r="G55" s="5">
        <v>1.9282407407407408E-2</v>
      </c>
      <c r="H55" s="7">
        <f t="shared" si="0"/>
        <v>1.574074074074075E-3</v>
      </c>
      <c r="I55" s="23"/>
      <c r="J55" s="14">
        <v>52</v>
      </c>
      <c r="K55" s="5">
        <f t="shared" si="7"/>
        <v>1.8055555555555554E-2</v>
      </c>
      <c r="L55" s="5">
        <v>2.0462962962962964E-2</v>
      </c>
      <c r="M55" s="7">
        <f t="shared" si="1"/>
        <v>2.4074074074074102E-3</v>
      </c>
      <c r="N55" s="24"/>
      <c r="O55" s="13">
        <v>52</v>
      </c>
      <c r="P55" s="5">
        <f t="shared" si="8"/>
        <v>1.8055555555555554E-2</v>
      </c>
      <c r="Q55" s="5">
        <v>1.9641203703703706E-2</v>
      </c>
      <c r="R55" s="7">
        <f t="shared" si="2"/>
        <v>1.585648148148152E-3</v>
      </c>
      <c r="S55" s="24"/>
      <c r="T55" s="13">
        <v>52</v>
      </c>
      <c r="U55" s="5">
        <f t="shared" si="9"/>
        <v>1.8055555555555554E-2</v>
      </c>
      <c r="V55" s="5">
        <v>2.0439814814814817E-2</v>
      </c>
      <c r="W55" s="7">
        <f t="shared" si="3"/>
        <v>2.384259259259263E-3</v>
      </c>
      <c r="X55" s="5"/>
      <c r="Y55" s="7">
        <f t="shared" si="4"/>
        <v>7.9513888888889002E-3</v>
      </c>
      <c r="AA55" s="10">
        <f t="shared" si="5"/>
        <v>5.5671296296296371E-3</v>
      </c>
    </row>
    <row r="56" spans="1:27" x14ac:dyDescent="0.25">
      <c r="A56" s="13">
        <v>53</v>
      </c>
      <c r="B56" s="14" t="s">
        <v>88</v>
      </c>
      <c r="C56" s="14" t="s">
        <v>91</v>
      </c>
      <c r="D56" s="14" t="s">
        <v>90</v>
      </c>
      <c r="E56" s="18" t="s">
        <v>118</v>
      </c>
      <c r="F56" s="5">
        <f t="shared" si="6"/>
        <v>1.8055555555555554E-2</v>
      </c>
      <c r="G56" s="5">
        <v>1.954861111111111E-2</v>
      </c>
      <c r="H56" s="7">
        <f t="shared" si="0"/>
        <v>1.4930555555555565E-3</v>
      </c>
      <c r="I56" s="23"/>
      <c r="J56" s="14">
        <v>53</v>
      </c>
      <c r="K56" s="5">
        <f t="shared" si="7"/>
        <v>1.8402777777777775E-2</v>
      </c>
      <c r="L56" s="5">
        <v>2.0868055555555556E-2</v>
      </c>
      <c r="M56" s="7">
        <f t="shared" si="1"/>
        <v>2.4652777777777815E-3</v>
      </c>
      <c r="N56" s="24"/>
      <c r="O56" s="13">
        <v>53</v>
      </c>
      <c r="P56" s="5">
        <f t="shared" si="8"/>
        <v>1.8402777777777775E-2</v>
      </c>
      <c r="Q56" s="5">
        <v>2.0023148148148148E-2</v>
      </c>
      <c r="R56" s="7">
        <f t="shared" si="2"/>
        <v>1.6203703703703727E-3</v>
      </c>
      <c r="S56" s="24"/>
      <c r="T56" s="13">
        <v>53</v>
      </c>
      <c r="U56" s="5">
        <f t="shared" si="9"/>
        <v>1.8402777777777775E-2</v>
      </c>
      <c r="V56" s="5">
        <v>2.0844907407407406E-2</v>
      </c>
      <c r="W56" s="7">
        <f t="shared" si="3"/>
        <v>2.4421296296296309E-3</v>
      </c>
      <c r="X56" s="5"/>
      <c r="Y56" s="7">
        <f t="shared" si="4"/>
        <v>8.0208333333333416E-3</v>
      </c>
      <c r="AA56" s="10">
        <f t="shared" si="5"/>
        <v>5.5787037037037107E-3</v>
      </c>
    </row>
    <row r="57" spans="1:27" x14ac:dyDescent="0.25">
      <c r="A57" s="13">
        <v>54</v>
      </c>
      <c r="B57" s="14" t="s">
        <v>92</v>
      </c>
      <c r="C57" s="14" t="s">
        <v>34</v>
      </c>
      <c r="D57" s="14" t="s">
        <v>90</v>
      </c>
      <c r="E57" s="18" t="s">
        <v>117</v>
      </c>
      <c r="F57" s="5">
        <f t="shared" si="6"/>
        <v>1.8402777777777775E-2</v>
      </c>
      <c r="G57" s="5">
        <v>2.0555555555555556E-2</v>
      </c>
      <c r="H57" s="7">
        <f t="shared" si="0"/>
        <v>2.1527777777777812E-3</v>
      </c>
      <c r="I57" s="23"/>
      <c r="J57" s="14">
        <v>54</v>
      </c>
      <c r="K57" s="5">
        <f t="shared" si="7"/>
        <v>1.8749999999999996E-2</v>
      </c>
      <c r="L57" s="5">
        <v>2.2650462962962966E-2</v>
      </c>
      <c r="M57" s="7">
        <f t="shared" si="1"/>
        <v>3.9004629629629702E-3</v>
      </c>
      <c r="N57" s="24"/>
      <c r="O57" s="13">
        <v>54</v>
      </c>
      <c r="P57" s="5">
        <f t="shared" si="8"/>
        <v>1.8749999999999996E-2</v>
      </c>
      <c r="Q57" s="5">
        <v>2.101851851851852E-2</v>
      </c>
      <c r="R57" s="7">
        <f t="shared" si="2"/>
        <v>2.2685185185185239E-3</v>
      </c>
      <c r="S57" s="24"/>
      <c r="T57" s="13">
        <v>54</v>
      </c>
      <c r="U57" s="5">
        <f t="shared" si="9"/>
        <v>1.8749999999999996E-2</v>
      </c>
      <c r="V57" s="5">
        <v>2.326388888888889E-2</v>
      </c>
      <c r="W57" s="7">
        <f t="shared" si="3"/>
        <v>4.5138888888888937E-3</v>
      </c>
      <c r="X57" s="5"/>
      <c r="Y57" s="7">
        <f t="shared" si="4"/>
        <v>1.2835648148148169E-2</v>
      </c>
      <c r="AA57" s="10">
        <f t="shared" si="5"/>
        <v>8.3217592592592753E-3</v>
      </c>
    </row>
    <row r="58" spans="1:27" x14ac:dyDescent="0.25">
      <c r="A58" s="26">
        <v>55</v>
      </c>
      <c r="B58" s="27" t="s">
        <v>93</v>
      </c>
      <c r="C58" s="27" t="s">
        <v>94</v>
      </c>
      <c r="D58" s="27"/>
      <c r="E58" s="28" t="s">
        <v>117</v>
      </c>
      <c r="F58" s="29">
        <f t="shared" si="6"/>
        <v>1.8749999999999996E-2</v>
      </c>
      <c r="G58" s="5">
        <v>2.0555555555555556E-2</v>
      </c>
      <c r="H58" s="30">
        <f t="shared" si="0"/>
        <v>1.8055555555555602E-3</v>
      </c>
      <c r="I58" s="31"/>
      <c r="J58" s="27">
        <v>55</v>
      </c>
      <c r="K58" s="29">
        <f t="shared" si="7"/>
        <v>1.9097222222222217E-2</v>
      </c>
      <c r="L58" s="29">
        <v>2.1944444444444447E-2</v>
      </c>
      <c r="M58" s="30">
        <f t="shared" si="1"/>
        <v>2.8472222222222301E-3</v>
      </c>
      <c r="N58" s="29"/>
      <c r="O58" s="26">
        <v>55</v>
      </c>
      <c r="P58" s="29">
        <f t="shared" si="8"/>
        <v>1.9097222222222217E-2</v>
      </c>
      <c r="Q58" s="5">
        <v>2.1030092592592597E-2</v>
      </c>
      <c r="R58" s="30">
        <f t="shared" si="2"/>
        <v>1.9328703703703799E-3</v>
      </c>
      <c r="S58" s="29"/>
      <c r="T58" s="26">
        <v>55</v>
      </c>
      <c r="U58" s="29">
        <f t="shared" si="9"/>
        <v>1.9097222222222217E-2</v>
      </c>
      <c r="V58" s="29">
        <v>2.2164351851851852E-2</v>
      </c>
      <c r="W58" s="30">
        <f t="shared" si="3"/>
        <v>3.0671296296296349E-3</v>
      </c>
      <c r="X58" s="29"/>
      <c r="Y58" s="7">
        <f t="shared" si="4"/>
        <v>9.6527777777778052E-3</v>
      </c>
      <c r="AA58" s="10">
        <f t="shared" si="5"/>
        <v>6.5856481481481703E-3</v>
      </c>
    </row>
    <row r="59" spans="1:27" x14ac:dyDescent="0.25">
      <c r="A59" s="13">
        <v>56</v>
      </c>
      <c r="B59" s="14" t="s">
        <v>95</v>
      </c>
      <c r="C59" s="14" t="s">
        <v>96</v>
      </c>
      <c r="D59" s="14"/>
      <c r="E59" s="18" t="s">
        <v>117</v>
      </c>
      <c r="F59" s="5">
        <f t="shared" si="6"/>
        <v>1.9097222222222217E-2</v>
      </c>
      <c r="G59" s="5">
        <v>2.1863425925925925E-2</v>
      </c>
      <c r="H59" s="7">
        <f t="shared" si="0"/>
        <v>2.7662037037037082E-3</v>
      </c>
      <c r="I59" s="23"/>
      <c r="J59" s="14">
        <v>56</v>
      </c>
      <c r="K59" s="5">
        <f t="shared" si="7"/>
        <v>1.9444444444444438E-2</v>
      </c>
      <c r="L59" s="5">
        <v>2.5092592592592593E-2</v>
      </c>
      <c r="M59" s="7">
        <f t="shared" si="1"/>
        <v>5.6481481481481556E-3</v>
      </c>
      <c r="N59" s="24"/>
      <c r="O59" s="13">
        <v>56</v>
      </c>
      <c r="P59" s="5">
        <f t="shared" si="8"/>
        <v>1.9444444444444438E-2</v>
      </c>
      <c r="Q59" s="5">
        <v>2.2615740740740742E-2</v>
      </c>
      <c r="R59" s="7">
        <f t="shared" si="2"/>
        <v>3.171296296296304E-3</v>
      </c>
      <c r="S59" s="24"/>
      <c r="T59" s="13">
        <v>56</v>
      </c>
      <c r="U59" s="5">
        <f t="shared" si="9"/>
        <v>1.9444444444444438E-2</v>
      </c>
      <c r="V59" s="5">
        <v>2.5439814814814814E-2</v>
      </c>
      <c r="W59" s="7">
        <f t="shared" si="3"/>
        <v>5.9953703703703766E-3</v>
      </c>
      <c r="X59" s="5"/>
      <c r="Y59" s="7">
        <f t="shared" si="4"/>
        <v>1.7581018518518544E-2</v>
      </c>
      <c r="AA59" s="10">
        <f t="shared" si="5"/>
        <v>1.1585648148148168E-2</v>
      </c>
    </row>
    <row r="60" spans="1:27" x14ac:dyDescent="0.25">
      <c r="A60" s="13">
        <v>57</v>
      </c>
      <c r="B60" s="14" t="s">
        <v>97</v>
      </c>
      <c r="C60" s="14" t="s">
        <v>98</v>
      </c>
      <c r="D60" s="14"/>
      <c r="E60" s="18" t="s">
        <v>117</v>
      </c>
      <c r="F60" s="5">
        <f t="shared" si="6"/>
        <v>1.9444444444444438E-2</v>
      </c>
      <c r="G60" s="5">
        <v>2.0972222222222222E-2</v>
      </c>
      <c r="H60" s="7">
        <f t="shared" si="0"/>
        <v>1.5277777777777841E-3</v>
      </c>
      <c r="I60" s="23"/>
      <c r="J60" s="14">
        <v>57</v>
      </c>
      <c r="K60" s="5">
        <f t="shared" si="7"/>
        <v>1.9791666666666659E-2</v>
      </c>
      <c r="L60" s="5">
        <v>2.2094907407407407E-2</v>
      </c>
      <c r="M60" s="7">
        <f t="shared" si="1"/>
        <v>2.3032407407407481E-3</v>
      </c>
      <c r="N60" s="24"/>
      <c r="O60" s="13">
        <v>57</v>
      </c>
      <c r="P60" s="5">
        <f t="shared" si="8"/>
        <v>1.9791666666666659E-2</v>
      </c>
      <c r="Q60" s="5">
        <v>2.1284722222222222E-2</v>
      </c>
      <c r="R60" s="7">
        <f t="shared" si="2"/>
        <v>1.4930555555555634E-3</v>
      </c>
      <c r="S60" s="24"/>
      <c r="T60" s="13">
        <v>57</v>
      </c>
      <c r="U60" s="5">
        <f t="shared" si="9"/>
        <v>1.9791666666666659E-2</v>
      </c>
      <c r="V60" s="5">
        <v>2.2060185185185183E-2</v>
      </c>
      <c r="W60" s="7">
        <f t="shared" si="3"/>
        <v>2.2685185185185239E-3</v>
      </c>
      <c r="X60" s="5"/>
      <c r="Y60" s="7">
        <f t="shared" si="4"/>
        <v>7.5925925925926195E-3</v>
      </c>
      <c r="AA60" s="10">
        <f t="shared" si="5"/>
        <v>5.3240740740740956E-3</v>
      </c>
    </row>
    <row r="61" spans="1:27" x14ac:dyDescent="0.25">
      <c r="A61" s="16">
        <v>58</v>
      </c>
      <c r="B61" s="15" t="s">
        <v>99</v>
      </c>
      <c r="C61" s="15" t="s">
        <v>69</v>
      </c>
      <c r="D61" s="15"/>
      <c r="E61" s="18" t="s">
        <v>118</v>
      </c>
      <c r="F61" s="5">
        <f t="shared" si="6"/>
        <v>1.9791666666666659E-2</v>
      </c>
      <c r="G61" s="5">
        <v>2.148148148148148E-2</v>
      </c>
      <c r="H61" s="7">
        <f t="shared" si="0"/>
        <v>1.6898148148148211E-3</v>
      </c>
      <c r="I61" s="23"/>
      <c r="J61" s="15">
        <v>58</v>
      </c>
      <c r="K61" s="5">
        <f t="shared" si="7"/>
        <v>2.013888888888888E-2</v>
      </c>
      <c r="L61" s="5">
        <v>2.2615740740740742E-2</v>
      </c>
      <c r="M61" s="7">
        <f t="shared" si="1"/>
        <v>2.476851851851862E-3</v>
      </c>
      <c r="N61" s="24"/>
      <c r="O61" s="16">
        <v>58</v>
      </c>
      <c r="P61" s="5">
        <f t="shared" si="8"/>
        <v>2.013888888888888E-2</v>
      </c>
      <c r="Q61" s="5">
        <v>2.1770833333333336E-2</v>
      </c>
      <c r="R61" s="7">
        <f t="shared" si="2"/>
        <v>1.6319444444444567E-3</v>
      </c>
      <c r="S61" s="24"/>
      <c r="T61" s="16">
        <v>58</v>
      </c>
      <c r="U61" s="5">
        <f t="shared" si="9"/>
        <v>2.013888888888888E-2</v>
      </c>
      <c r="V61" s="5">
        <v>2.2546296296296297E-2</v>
      </c>
      <c r="W61" s="7">
        <f t="shared" si="3"/>
        <v>2.4074074074074171E-3</v>
      </c>
      <c r="X61" s="5"/>
      <c r="Y61" s="7">
        <f t="shared" si="4"/>
        <v>8.2060185185185569E-3</v>
      </c>
      <c r="AA61" s="10">
        <f t="shared" si="5"/>
        <v>5.7986111111111398E-3</v>
      </c>
    </row>
    <row r="62" spans="1:27" x14ac:dyDescent="0.25">
      <c r="A62" s="13">
        <v>59</v>
      </c>
      <c r="B62" s="14" t="s">
        <v>100</v>
      </c>
      <c r="C62" s="14" t="s">
        <v>101</v>
      </c>
      <c r="D62" s="14"/>
      <c r="E62" s="18" t="s">
        <v>118</v>
      </c>
      <c r="F62" s="5">
        <f t="shared" si="6"/>
        <v>2.013888888888888E-2</v>
      </c>
      <c r="G62" s="5">
        <v>2.1597222222222223E-2</v>
      </c>
      <c r="H62" s="7">
        <f t="shared" si="0"/>
        <v>1.4583333333333427E-3</v>
      </c>
      <c r="I62" s="23"/>
      <c r="J62" s="14">
        <v>59</v>
      </c>
      <c r="K62" s="5">
        <f t="shared" si="7"/>
        <v>2.0486111111111101E-2</v>
      </c>
      <c r="L62" s="5">
        <v>2.3252314814814812E-2</v>
      </c>
      <c r="M62" s="7">
        <f t="shared" si="1"/>
        <v>2.7662037037037117E-3</v>
      </c>
      <c r="N62" s="24"/>
      <c r="O62" s="13">
        <v>59</v>
      </c>
      <c r="P62" s="5">
        <f t="shared" si="8"/>
        <v>2.0486111111111101E-2</v>
      </c>
      <c r="Q62" s="5">
        <v>2.193287037037037E-2</v>
      </c>
      <c r="R62" s="7">
        <f t="shared" si="2"/>
        <v>1.4467592592592692E-3</v>
      </c>
      <c r="S62" s="24"/>
      <c r="T62" s="13">
        <v>59</v>
      </c>
      <c r="U62" s="5">
        <f t="shared" si="9"/>
        <v>2.0486111111111101E-2</v>
      </c>
      <c r="V62" s="5">
        <v>2.2893518518518521E-2</v>
      </c>
      <c r="W62" s="7">
        <f t="shared" si="3"/>
        <v>2.4074074074074206E-3</v>
      </c>
      <c r="X62" s="5"/>
      <c r="Y62" s="7">
        <f t="shared" si="4"/>
        <v>8.0787037037037442E-3</v>
      </c>
      <c r="AA62" s="10">
        <f t="shared" si="5"/>
        <v>5.6712962962963236E-3</v>
      </c>
    </row>
    <row r="63" spans="1:27" x14ac:dyDescent="0.25">
      <c r="A63" s="26">
        <v>60</v>
      </c>
      <c r="B63" s="27" t="s">
        <v>137</v>
      </c>
      <c r="C63" s="27" t="s">
        <v>53</v>
      </c>
      <c r="D63" s="27"/>
      <c r="E63" s="28" t="s">
        <v>118</v>
      </c>
      <c r="F63" s="29">
        <f t="shared" si="6"/>
        <v>2.0486111111111101E-2</v>
      </c>
      <c r="G63" s="29"/>
      <c r="H63" s="30">
        <f t="shared" si="0"/>
        <v>-2.0486111111111101E-2</v>
      </c>
      <c r="I63" s="31"/>
      <c r="J63" s="27">
        <v>60</v>
      </c>
      <c r="K63" s="29">
        <f t="shared" si="7"/>
        <v>2.0833333333333322E-2</v>
      </c>
      <c r="L63" s="29"/>
      <c r="M63" s="30">
        <f t="shared" si="1"/>
        <v>-2.0833333333333322E-2</v>
      </c>
      <c r="N63" s="29"/>
      <c r="O63" s="26">
        <v>60</v>
      </c>
      <c r="P63" s="29">
        <f t="shared" si="8"/>
        <v>2.0833333333333322E-2</v>
      </c>
      <c r="Q63" s="29"/>
      <c r="R63" s="30">
        <f t="shared" si="2"/>
        <v>-2.0833333333333322E-2</v>
      </c>
      <c r="S63" s="29"/>
      <c r="T63" s="26">
        <v>60</v>
      </c>
      <c r="U63" s="29">
        <f t="shared" si="9"/>
        <v>2.0833333333333322E-2</v>
      </c>
      <c r="V63" s="29"/>
      <c r="W63" s="30">
        <f t="shared" si="3"/>
        <v>-2.0833333333333322E-2</v>
      </c>
      <c r="X63" s="29"/>
      <c r="Y63" s="7">
        <f t="shared" si="4"/>
        <v>-8.2986111111111066E-2</v>
      </c>
      <c r="AA63" s="10">
        <f t="shared" si="5"/>
        <v>-6.2152777777777744E-2</v>
      </c>
    </row>
    <row r="64" spans="1:27" x14ac:dyDescent="0.25">
      <c r="A64" s="16">
        <v>61</v>
      </c>
      <c r="B64" s="15" t="s">
        <v>103</v>
      </c>
      <c r="C64" s="15" t="s">
        <v>104</v>
      </c>
      <c r="D64" s="15"/>
      <c r="E64" s="18" t="s">
        <v>118</v>
      </c>
      <c r="F64" s="5">
        <f t="shared" si="6"/>
        <v>2.0833333333333322E-2</v>
      </c>
      <c r="G64" s="5">
        <v>2.2731481481481481E-2</v>
      </c>
      <c r="H64" s="7">
        <f t="shared" si="0"/>
        <v>1.8981481481481592E-3</v>
      </c>
      <c r="I64" s="23"/>
      <c r="J64" s="15">
        <v>61</v>
      </c>
      <c r="K64" s="5">
        <f t="shared" si="7"/>
        <v>2.1180555555555543E-2</v>
      </c>
      <c r="L64" s="5">
        <v>2.4120370370370372E-2</v>
      </c>
      <c r="M64" s="7">
        <f t="shared" si="1"/>
        <v>2.9398148148148291E-3</v>
      </c>
      <c r="N64" s="24"/>
      <c r="O64" s="16">
        <v>61</v>
      </c>
      <c r="P64" s="5">
        <f t="shared" si="8"/>
        <v>2.1180555555555543E-2</v>
      </c>
      <c r="Q64" s="5">
        <v>2.3043981481481481E-2</v>
      </c>
      <c r="R64" s="7">
        <f t="shared" si="2"/>
        <v>1.8634259259259385E-3</v>
      </c>
      <c r="S64" s="24"/>
      <c r="T64" s="16">
        <v>61</v>
      </c>
      <c r="U64" s="5">
        <f t="shared" si="9"/>
        <v>2.1180555555555543E-2</v>
      </c>
      <c r="V64" s="5">
        <v>2.3935185185185184E-2</v>
      </c>
      <c r="W64" s="7">
        <f t="shared" si="3"/>
        <v>2.7546296296296416E-3</v>
      </c>
      <c r="X64" s="5"/>
      <c r="Y64" s="7">
        <f t="shared" si="4"/>
        <v>9.4560185185185684E-3</v>
      </c>
      <c r="AA64" s="10">
        <f t="shared" si="5"/>
        <v>6.7013888888889268E-3</v>
      </c>
    </row>
    <row r="65" spans="1:27" x14ac:dyDescent="0.25">
      <c r="A65" s="13">
        <v>62</v>
      </c>
      <c r="B65" s="14" t="s">
        <v>105</v>
      </c>
      <c r="C65" s="14" t="s">
        <v>106</v>
      </c>
      <c r="D65" s="14" t="s">
        <v>107</v>
      </c>
      <c r="E65" s="18" t="s">
        <v>117</v>
      </c>
      <c r="F65" s="5">
        <f t="shared" si="6"/>
        <v>2.1180555555555543E-2</v>
      </c>
      <c r="G65" s="5"/>
      <c r="H65" s="7">
        <f t="shared" si="0"/>
        <v>-2.1180555555555543E-2</v>
      </c>
      <c r="I65" s="24"/>
      <c r="J65" s="14">
        <v>62</v>
      </c>
      <c r="K65" s="5">
        <f t="shared" si="7"/>
        <v>2.1527777777777764E-2</v>
      </c>
      <c r="L65" s="5"/>
      <c r="M65" s="7">
        <f t="shared" si="1"/>
        <v>-2.1527777777777764E-2</v>
      </c>
      <c r="N65" s="24"/>
      <c r="O65" s="13">
        <v>62</v>
      </c>
      <c r="P65" s="5">
        <f t="shared" si="8"/>
        <v>2.1527777777777764E-2</v>
      </c>
      <c r="Q65" s="5"/>
      <c r="R65" s="7">
        <f t="shared" si="2"/>
        <v>-2.1527777777777764E-2</v>
      </c>
      <c r="S65" s="24"/>
      <c r="T65" s="13">
        <v>62</v>
      </c>
      <c r="U65" s="5">
        <f t="shared" si="9"/>
        <v>2.1527777777777764E-2</v>
      </c>
      <c r="V65" s="5"/>
      <c r="W65" s="7">
        <f t="shared" si="3"/>
        <v>-2.1527777777777764E-2</v>
      </c>
      <c r="X65" s="5"/>
      <c r="Y65" s="7">
        <f t="shared" si="4"/>
        <v>-8.5763888888888834E-2</v>
      </c>
      <c r="AA65" s="10">
        <f t="shared" si="5"/>
        <v>-6.4236111111111077E-2</v>
      </c>
    </row>
    <row r="66" spans="1:27" x14ac:dyDescent="0.25">
      <c r="A66" s="13">
        <v>63</v>
      </c>
      <c r="B66" s="14" t="s">
        <v>105</v>
      </c>
      <c r="C66" s="14" t="s">
        <v>73</v>
      </c>
      <c r="D66" s="14" t="s">
        <v>107</v>
      </c>
      <c r="E66" s="18" t="s">
        <v>118</v>
      </c>
      <c r="F66" s="5">
        <f t="shared" si="6"/>
        <v>2.1527777777777764E-2</v>
      </c>
      <c r="G66" s="5">
        <v>2.2962962962962966E-2</v>
      </c>
      <c r="H66" s="7">
        <f t="shared" si="0"/>
        <v>1.4351851851852025E-3</v>
      </c>
      <c r="I66" s="22"/>
      <c r="J66" s="14">
        <v>63</v>
      </c>
      <c r="K66" s="5">
        <f t="shared" si="7"/>
        <v>2.1874999999999985E-2</v>
      </c>
      <c r="L66" s="7">
        <v>2.431712962962963E-2</v>
      </c>
      <c r="M66" s="7">
        <f t="shared" si="1"/>
        <v>2.4421296296296448E-3</v>
      </c>
      <c r="N66" s="22"/>
      <c r="O66" s="13">
        <v>63</v>
      </c>
      <c r="P66" s="5">
        <f t="shared" si="8"/>
        <v>2.1874999999999985E-2</v>
      </c>
      <c r="Q66" s="7">
        <v>2.3344907407407408E-2</v>
      </c>
      <c r="R66" s="7">
        <f t="shared" si="2"/>
        <v>1.4699074074074232E-3</v>
      </c>
      <c r="S66" s="22"/>
      <c r="T66" s="13">
        <v>63</v>
      </c>
      <c r="U66" s="5">
        <f t="shared" si="9"/>
        <v>2.1874999999999985E-2</v>
      </c>
      <c r="V66" s="7">
        <v>2.4085648148148148E-2</v>
      </c>
      <c r="W66" s="7">
        <f t="shared" si="3"/>
        <v>2.210648148148163E-3</v>
      </c>
      <c r="X66" s="6"/>
      <c r="Y66" s="7">
        <f t="shared" si="4"/>
        <v>7.5578703703704335E-3</v>
      </c>
      <c r="AA66" s="10">
        <f t="shared" si="5"/>
        <v>5.3472222222222705E-3</v>
      </c>
    </row>
    <row r="67" spans="1:27" x14ac:dyDescent="0.25">
      <c r="A67" s="13">
        <v>64</v>
      </c>
      <c r="B67" s="14" t="s">
        <v>108</v>
      </c>
      <c r="C67" s="14" t="s">
        <v>39</v>
      </c>
      <c r="D67" s="14" t="s">
        <v>107</v>
      </c>
      <c r="E67" s="18" t="s">
        <v>118</v>
      </c>
      <c r="F67" s="5">
        <f t="shared" si="6"/>
        <v>2.1874999999999985E-2</v>
      </c>
      <c r="G67" s="7">
        <v>2.3402777777777783E-2</v>
      </c>
      <c r="H67" s="7">
        <f t="shared" si="0"/>
        <v>1.527777777777798E-3</v>
      </c>
      <c r="I67" s="22"/>
      <c r="J67" s="14">
        <v>64</v>
      </c>
      <c r="K67" s="5">
        <f t="shared" si="7"/>
        <v>2.2222222222222206E-2</v>
      </c>
      <c r="L67" s="7">
        <v>2.4861111111111108E-2</v>
      </c>
      <c r="M67" s="7">
        <f t="shared" si="1"/>
        <v>2.6388888888889024E-3</v>
      </c>
      <c r="N67" s="22"/>
      <c r="O67" s="13">
        <v>64</v>
      </c>
      <c r="P67" s="5">
        <f t="shared" si="8"/>
        <v>2.2222222222222206E-2</v>
      </c>
      <c r="Q67" s="7">
        <v>2.3773148148148151E-2</v>
      </c>
      <c r="R67" s="7">
        <f t="shared" si="2"/>
        <v>1.5509259259259452E-3</v>
      </c>
      <c r="S67" s="22"/>
      <c r="T67" s="13">
        <v>64</v>
      </c>
      <c r="U67" s="5">
        <f t="shared" si="9"/>
        <v>2.2222222222222206E-2</v>
      </c>
      <c r="V67" s="7">
        <v>2.4675925925925924E-2</v>
      </c>
      <c r="W67" s="7">
        <f t="shared" si="3"/>
        <v>2.4537037037037183E-3</v>
      </c>
      <c r="X67" s="6"/>
      <c r="Y67" s="7">
        <f t="shared" si="4"/>
        <v>8.1712962962963639E-3</v>
      </c>
      <c r="AA67" s="10">
        <f t="shared" si="5"/>
        <v>5.7175925925926456E-3</v>
      </c>
    </row>
    <row r="68" spans="1:27" x14ac:dyDescent="0.25">
      <c r="A68" s="26">
        <v>65</v>
      </c>
      <c r="B68" s="27" t="s">
        <v>109</v>
      </c>
      <c r="C68" s="27" t="s">
        <v>55</v>
      </c>
      <c r="D68" s="27" t="s">
        <v>107</v>
      </c>
      <c r="E68" s="28" t="s">
        <v>118</v>
      </c>
      <c r="F68" s="29">
        <f t="shared" si="6"/>
        <v>2.2222222222222206E-2</v>
      </c>
      <c r="G68" s="30">
        <v>2.359953703703704E-2</v>
      </c>
      <c r="H68" s="30">
        <f t="shared" si="0"/>
        <v>1.3773148148148347E-3</v>
      </c>
      <c r="I68" s="34"/>
      <c r="J68" s="27">
        <v>65</v>
      </c>
      <c r="K68" s="29">
        <f t="shared" si="7"/>
        <v>2.2569444444444427E-2</v>
      </c>
      <c r="L68" s="30">
        <v>2.4756944444444443E-2</v>
      </c>
      <c r="M68" s="30">
        <f t="shared" si="1"/>
        <v>2.1875000000000158E-3</v>
      </c>
      <c r="N68" s="34"/>
      <c r="O68" s="26">
        <v>65</v>
      </c>
      <c r="P68" s="29">
        <f t="shared" si="8"/>
        <v>2.2569444444444427E-2</v>
      </c>
      <c r="Q68" s="30">
        <v>2.4062500000000001E-2</v>
      </c>
      <c r="R68" s="30">
        <f t="shared" si="2"/>
        <v>1.4930555555555738E-3</v>
      </c>
      <c r="S68" s="34"/>
      <c r="T68" s="26">
        <v>65</v>
      </c>
      <c r="U68" s="29">
        <f t="shared" si="9"/>
        <v>2.2569444444444427E-2</v>
      </c>
      <c r="V68" s="7">
        <v>2.4699074074074078E-2</v>
      </c>
      <c r="W68" s="30">
        <f t="shared" si="3"/>
        <v>2.1296296296296514E-3</v>
      </c>
      <c r="X68" s="34"/>
      <c r="Y68" s="7">
        <f t="shared" si="4"/>
        <v>7.1875000000000758E-3</v>
      </c>
      <c r="AA68" s="10">
        <f t="shared" ref="AA68:AA76" si="10">R68+M68+H68</f>
        <v>5.0578703703704243E-3</v>
      </c>
    </row>
    <row r="69" spans="1:27" x14ac:dyDescent="0.25">
      <c r="A69" s="13">
        <v>66</v>
      </c>
      <c r="B69" s="14" t="s">
        <v>110</v>
      </c>
      <c r="C69" s="14" t="s">
        <v>76</v>
      </c>
      <c r="D69" s="14" t="s">
        <v>107</v>
      </c>
      <c r="E69" s="18" t="s">
        <v>118</v>
      </c>
      <c r="F69" s="5">
        <f t="shared" si="6"/>
        <v>2.2569444444444427E-2</v>
      </c>
      <c r="G69" s="44">
        <v>2.4155092592592589E-2</v>
      </c>
      <c r="H69" s="7">
        <f t="shared" ref="H69:H76" si="11">G69-F69</f>
        <v>1.5856481481481624E-3</v>
      </c>
      <c r="I69" s="22"/>
      <c r="J69" s="14">
        <v>66</v>
      </c>
      <c r="K69" s="5">
        <f t="shared" si="7"/>
        <v>2.2916666666666648E-2</v>
      </c>
      <c r="L69" s="7">
        <v>2.5381944444444443E-2</v>
      </c>
      <c r="M69" s="7">
        <f t="shared" ref="M69:M75" si="12">L69-K69</f>
        <v>2.4652777777777954E-3</v>
      </c>
      <c r="N69" s="22"/>
      <c r="O69" s="13">
        <v>66</v>
      </c>
      <c r="P69" s="5">
        <f t="shared" si="8"/>
        <v>2.2916666666666648E-2</v>
      </c>
      <c r="Q69" s="7">
        <v>2.449074074074074E-2</v>
      </c>
      <c r="R69" s="7">
        <f t="shared" ref="R69:R74" si="13">Q69-P69</f>
        <v>1.5740740740740923E-3</v>
      </c>
      <c r="S69" s="22"/>
      <c r="T69" s="13">
        <v>66</v>
      </c>
      <c r="U69" s="5">
        <f t="shared" si="9"/>
        <v>2.2916666666666648E-2</v>
      </c>
      <c r="V69" s="7">
        <v>2.5277777777777777E-2</v>
      </c>
      <c r="W69" s="7">
        <f t="shared" ref="W69:W74" si="14">V69-U69</f>
        <v>2.3611111111111298E-3</v>
      </c>
      <c r="X69" s="6"/>
      <c r="Y69" s="7">
        <f t="shared" ref="Y69:Y74" si="15">H69+M69+R69+W69</f>
        <v>7.9861111111111799E-3</v>
      </c>
      <c r="AA69" s="10">
        <f t="shared" si="10"/>
        <v>5.6250000000000501E-3</v>
      </c>
    </row>
    <row r="70" spans="1:27" x14ac:dyDescent="0.25">
      <c r="A70" s="13">
        <v>67</v>
      </c>
      <c r="B70" s="14" t="s">
        <v>111</v>
      </c>
      <c r="C70" s="14" t="s">
        <v>112</v>
      </c>
      <c r="D70" s="14" t="s">
        <v>107</v>
      </c>
      <c r="E70" s="18" t="s">
        <v>118</v>
      </c>
      <c r="F70" s="5">
        <f t="shared" si="6"/>
        <v>2.2916666666666648E-2</v>
      </c>
      <c r="G70" s="7">
        <v>2.4456018518518519E-2</v>
      </c>
      <c r="H70" s="7">
        <f t="shared" si="11"/>
        <v>1.5393518518518716E-3</v>
      </c>
      <c r="I70" s="22"/>
      <c r="J70" s="14">
        <v>67</v>
      </c>
      <c r="K70" s="5">
        <f t="shared" si="7"/>
        <v>2.3263888888888869E-2</v>
      </c>
      <c r="L70" s="7">
        <v>2.5798611111111109E-2</v>
      </c>
      <c r="M70" s="7">
        <f t="shared" si="12"/>
        <v>2.5347222222222403E-3</v>
      </c>
      <c r="N70" s="22"/>
      <c r="O70" s="13">
        <v>67</v>
      </c>
      <c r="P70" s="5">
        <f t="shared" si="8"/>
        <v>2.3263888888888869E-2</v>
      </c>
      <c r="Q70" s="7">
        <v>2.479166666666667E-2</v>
      </c>
      <c r="R70" s="7">
        <f t="shared" si="13"/>
        <v>1.5277777777778015E-3</v>
      </c>
      <c r="S70" s="22"/>
      <c r="T70" s="13">
        <v>67</v>
      </c>
      <c r="U70" s="5">
        <f t="shared" si="9"/>
        <v>2.3263888888888869E-2</v>
      </c>
      <c r="V70" s="7">
        <v>2.5879629629629627E-2</v>
      </c>
      <c r="W70" s="7">
        <f t="shared" si="14"/>
        <v>2.6157407407407587E-3</v>
      </c>
      <c r="X70" s="6"/>
      <c r="Y70" s="7">
        <f t="shared" si="15"/>
        <v>8.2175925925926721E-3</v>
      </c>
      <c r="AA70" s="10">
        <f t="shared" si="10"/>
        <v>5.6018518518519134E-3</v>
      </c>
    </row>
    <row r="71" spans="1:27" x14ac:dyDescent="0.25">
      <c r="A71" s="13">
        <v>68</v>
      </c>
      <c r="B71" s="14" t="s">
        <v>111</v>
      </c>
      <c r="C71" s="14" t="s">
        <v>113</v>
      </c>
      <c r="D71" s="14" t="s">
        <v>107</v>
      </c>
      <c r="E71" s="18" t="s">
        <v>118</v>
      </c>
      <c r="F71" s="5">
        <f t="shared" ref="F71:F75" si="16">F70+ "00:00:30"</f>
        <v>2.3263888888888869E-2</v>
      </c>
      <c r="G71" s="7">
        <v>2.4849537037037035E-2</v>
      </c>
      <c r="H71" s="7">
        <f t="shared" si="11"/>
        <v>1.5856481481481659E-3</v>
      </c>
      <c r="I71" s="22"/>
      <c r="J71" s="14">
        <v>68</v>
      </c>
      <c r="K71" s="5">
        <f t="shared" ref="K71:K75" si="17">K70+ "00:00:30"</f>
        <v>2.361111111111109E-2</v>
      </c>
      <c r="L71" s="7">
        <v>2.6249999999999999E-2</v>
      </c>
      <c r="M71" s="7">
        <f t="shared" si="12"/>
        <v>2.6388888888889094E-3</v>
      </c>
      <c r="N71" s="22"/>
      <c r="O71" s="13">
        <v>68</v>
      </c>
      <c r="P71" s="5">
        <f t="shared" ref="P71:P73" si="18">P70+ "00:00:30"</f>
        <v>2.361111111111109E-2</v>
      </c>
      <c r="Q71" s="7">
        <v>2.5231481481481483E-2</v>
      </c>
      <c r="R71" s="7">
        <f t="shared" si="13"/>
        <v>1.6203703703703935E-3</v>
      </c>
      <c r="S71" s="22"/>
      <c r="T71" s="13">
        <v>68</v>
      </c>
      <c r="U71" s="5">
        <f t="shared" ref="U71:U73" si="19">U70+ "00:00:30"</f>
        <v>2.361111111111109E-2</v>
      </c>
      <c r="V71" s="7">
        <v>2.6122685185185183E-2</v>
      </c>
      <c r="W71" s="7">
        <f t="shared" si="14"/>
        <v>2.5115740740740931E-3</v>
      </c>
      <c r="X71" s="6"/>
      <c r="Y71" s="7">
        <f t="shared" si="15"/>
        <v>8.3564814814815619E-3</v>
      </c>
      <c r="AA71" s="10">
        <f t="shared" si="10"/>
        <v>5.8449074074074688E-3</v>
      </c>
    </row>
    <row r="72" spans="1:27" x14ac:dyDescent="0.25">
      <c r="A72" s="13">
        <v>69</v>
      </c>
      <c r="B72" s="14" t="s">
        <v>114</v>
      </c>
      <c r="C72" s="14" t="s">
        <v>115</v>
      </c>
      <c r="D72" s="17" t="s">
        <v>107</v>
      </c>
      <c r="E72" s="18" t="s">
        <v>118</v>
      </c>
      <c r="F72" s="5">
        <f t="shared" si="16"/>
        <v>2.361111111111109E-2</v>
      </c>
      <c r="G72" s="7">
        <v>2.5046296296296299E-2</v>
      </c>
      <c r="H72" s="7">
        <f t="shared" si="11"/>
        <v>1.4351851851852095E-3</v>
      </c>
      <c r="I72" s="22"/>
      <c r="J72" s="14">
        <v>69</v>
      </c>
      <c r="K72" s="5">
        <f t="shared" si="17"/>
        <v>2.3958333333333311E-2</v>
      </c>
      <c r="L72" s="7">
        <v>2.6122685185185183E-2</v>
      </c>
      <c r="M72" s="7">
        <f t="shared" si="12"/>
        <v>2.1643518518518721E-3</v>
      </c>
      <c r="N72" s="22"/>
      <c r="O72" s="13">
        <v>69</v>
      </c>
      <c r="P72" s="5">
        <f t="shared" si="18"/>
        <v>2.3958333333333311E-2</v>
      </c>
      <c r="Q72" s="7">
        <v>2.5347222222222219E-2</v>
      </c>
      <c r="R72" s="7">
        <f t="shared" si="13"/>
        <v>1.3888888888889082E-3</v>
      </c>
      <c r="S72" s="22"/>
      <c r="T72" s="13">
        <v>69</v>
      </c>
      <c r="U72" s="5">
        <f t="shared" si="19"/>
        <v>2.3958333333333311E-2</v>
      </c>
      <c r="V72" s="7">
        <v>2.6168981481481477E-2</v>
      </c>
      <c r="W72" s="7">
        <f t="shared" si="14"/>
        <v>2.2106481481481664E-3</v>
      </c>
      <c r="X72" s="6"/>
      <c r="Y72" s="7">
        <f t="shared" si="15"/>
        <v>7.1990740740741563E-3</v>
      </c>
      <c r="AA72" s="10">
        <f t="shared" si="10"/>
        <v>4.9884259259259899E-3</v>
      </c>
    </row>
    <row r="73" spans="1:27" x14ac:dyDescent="0.25">
      <c r="A73" s="26">
        <v>70</v>
      </c>
      <c r="B73" s="35" t="s">
        <v>139</v>
      </c>
      <c r="C73" s="35" t="s">
        <v>138</v>
      </c>
      <c r="D73" s="17" t="s">
        <v>107</v>
      </c>
      <c r="E73" s="18" t="s">
        <v>118</v>
      </c>
      <c r="F73" s="29">
        <f t="shared" si="16"/>
        <v>2.3958333333333311E-2</v>
      </c>
      <c r="G73" s="30">
        <v>2.5497685185185189E-2</v>
      </c>
      <c r="H73" s="30">
        <f t="shared" si="11"/>
        <v>1.5393518518518785E-3</v>
      </c>
      <c r="I73" s="34"/>
      <c r="J73" s="27">
        <v>70</v>
      </c>
      <c r="K73" s="29">
        <f t="shared" si="17"/>
        <v>2.4305555555555532E-2</v>
      </c>
      <c r="L73" s="30">
        <v>2.6643518518518521E-2</v>
      </c>
      <c r="M73" s="30">
        <f t="shared" si="12"/>
        <v>2.3379629629629896E-3</v>
      </c>
      <c r="N73" s="34"/>
      <c r="O73" s="26">
        <v>70</v>
      </c>
      <c r="P73" s="29">
        <f t="shared" si="18"/>
        <v>2.4305555555555532E-2</v>
      </c>
      <c r="Q73" s="30">
        <v>2.5787037037037039E-2</v>
      </c>
      <c r="R73" s="30">
        <f t="shared" si="13"/>
        <v>1.4814814814815072E-3</v>
      </c>
      <c r="S73" s="34"/>
      <c r="T73" s="26">
        <v>70</v>
      </c>
      <c r="U73" s="29">
        <f t="shared" si="19"/>
        <v>2.4305555555555532E-2</v>
      </c>
      <c r="V73" s="30">
        <v>2.6539351851851852E-2</v>
      </c>
      <c r="W73" s="30">
        <f t="shared" si="14"/>
        <v>2.2337962962963205E-3</v>
      </c>
      <c r="X73" s="34"/>
      <c r="Y73" s="7">
        <f t="shared" si="15"/>
        <v>7.5925925925926958E-3</v>
      </c>
      <c r="AA73" s="10">
        <f t="shared" si="10"/>
        <v>5.3587962962963753E-3</v>
      </c>
    </row>
    <row r="74" spans="1:27" x14ac:dyDescent="0.25">
      <c r="A74" s="13">
        <v>72</v>
      </c>
      <c r="B74" s="8" t="s">
        <v>140</v>
      </c>
      <c r="C74" s="8" t="s">
        <v>22</v>
      </c>
      <c r="D74" s="9" t="s">
        <v>141</v>
      </c>
      <c r="E74" s="18" t="s">
        <v>118</v>
      </c>
      <c r="F74" s="5">
        <v>2.4652777777777777E-2</v>
      </c>
      <c r="G74" s="7">
        <v>2.6168981481481477E-2</v>
      </c>
      <c r="H74" s="7">
        <f t="shared" si="11"/>
        <v>1.5162037037037002E-3</v>
      </c>
      <c r="I74" s="22"/>
      <c r="J74" s="17">
        <v>72</v>
      </c>
      <c r="K74" s="5">
        <v>2.4652777777777777E-2</v>
      </c>
      <c r="L74" s="7">
        <v>2.7013888888888889E-2</v>
      </c>
      <c r="M74" s="7">
        <f t="shared" si="12"/>
        <v>2.3611111111111124E-3</v>
      </c>
      <c r="N74" s="22"/>
      <c r="O74" s="13">
        <v>72</v>
      </c>
      <c r="P74" s="5">
        <v>2.4652777777777777E-2</v>
      </c>
      <c r="Q74" s="7">
        <v>2.613425925925926E-2</v>
      </c>
      <c r="R74" s="7">
        <f t="shared" si="13"/>
        <v>1.4814814814814829E-3</v>
      </c>
      <c r="S74" s="22"/>
      <c r="T74" s="13">
        <v>72</v>
      </c>
      <c r="U74" s="5">
        <v>2.4652777777777777E-2</v>
      </c>
      <c r="V74" s="7">
        <v>2.6944444444444441E-2</v>
      </c>
      <c r="W74" s="7">
        <f t="shared" si="14"/>
        <v>2.2916666666666641E-3</v>
      </c>
      <c r="X74" s="6"/>
      <c r="Y74" s="7">
        <f t="shared" si="15"/>
        <v>7.6504629629629596E-3</v>
      </c>
      <c r="AA74" s="10">
        <f t="shared" si="10"/>
        <v>5.3587962962962955E-3</v>
      </c>
    </row>
    <row r="75" spans="1:27" x14ac:dyDescent="0.25">
      <c r="A75" s="13">
        <v>74</v>
      </c>
      <c r="B75" s="1" t="s">
        <v>143</v>
      </c>
      <c r="C75" s="1" t="s">
        <v>142</v>
      </c>
      <c r="E75" s="18" t="s">
        <v>118</v>
      </c>
      <c r="F75" s="5">
        <f t="shared" si="16"/>
        <v>2.4999999999999998E-2</v>
      </c>
      <c r="G75" s="5">
        <v>2.6550925925925926E-2</v>
      </c>
      <c r="H75" s="7">
        <f t="shared" si="11"/>
        <v>1.5509259259259278E-3</v>
      </c>
      <c r="J75" s="15">
        <v>74</v>
      </c>
      <c r="K75" s="5">
        <f t="shared" si="17"/>
        <v>2.4999999999999998E-2</v>
      </c>
      <c r="L75" s="45">
        <v>2.7824074074074074E-2</v>
      </c>
      <c r="M75" s="7">
        <f t="shared" si="12"/>
        <v>2.8240740740740761E-3</v>
      </c>
      <c r="O75" s="13">
        <v>74</v>
      </c>
      <c r="S75" s="25"/>
      <c r="T75" s="13">
        <v>74</v>
      </c>
      <c r="U75" s="5">
        <f t="shared" ref="U75" si="20">U74+ "00:00:30"</f>
        <v>2.4999999999999998E-2</v>
      </c>
      <c r="AA75" s="10">
        <f t="shared" si="10"/>
        <v>4.3750000000000039E-3</v>
      </c>
    </row>
    <row r="76" spans="1:27" x14ac:dyDescent="0.25">
      <c r="A76" s="13">
        <v>73</v>
      </c>
      <c r="B76" s="1" t="s">
        <v>92</v>
      </c>
      <c r="C76" s="1" t="s">
        <v>62</v>
      </c>
      <c r="D76" s="2"/>
      <c r="E76" s="18" t="s">
        <v>118</v>
      </c>
      <c r="F76" s="5">
        <v>1.8402777777777778E-2</v>
      </c>
      <c r="G76" s="5">
        <v>2.0555555555555556E-2</v>
      </c>
      <c r="H76" s="7">
        <f t="shared" si="11"/>
        <v>2.1527777777777778E-3</v>
      </c>
      <c r="I76" s="22"/>
      <c r="J76" s="14">
        <v>71</v>
      </c>
      <c r="K76" s="5">
        <v>1.8749999999999999E-2</v>
      </c>
      <c r="L76" s="5">
        <v>2.2650462962962966E-2</v>
      </c>
      <c r="M76" s="7">
        <f t="shared" ref="M76" si="21">L76-K76</f>
        <v>3.9004629629629667E-3</v>
      </c>
      <c r="N76" s="22"/>
      <c r="O76" s="13">
        <v>71</v>
      </c>
      <c r="P76" s="5">
        <v>1.8749999999999999E-2</v>
      </c>
      <c r="Q76" s="5">
        <v>2.1041666666666667E-2</v>
      </c>
      <c r="R76" s="7">
        <f t="shared" ref="R76" si="22">Q76-P76</f>
        <v>2.2916666666666675E-3</v>
      </c>
      <c r="S76" s="22"/>
      <c r="T76" s="13">
        <v>71</v>
      </c>
      <c r="U76" s="5">
        <v>1.8749999999999999E-2</v>
      </c>
      <c r="V76" s="5">
        <v>2.326388888888889E-2</v>
      </c>
      <c r="W76" s="7">
        <f t="shared" ref="W76" si="23">V76-U76</f>
        <v>4.5138888888888902E-3</v>
      </c>
      <c r="X76" s="6"/>
      <c r="Y76" s="7">
        <f t="shared" ref="Y76" si="24">H76+M76+R76+W76</f>
        <v>1.2858796296296302E-2</v>
      </c>
      <c r="AA76" s="10">
        <f t="shared" si="10"/>
        <v>8.344907407407412E-3</v>
      </c>
    </row>
    <row r="77" spans="1:27" x14ac:dyDescent="0.25">
      <c r="H77" s="45"/>
      <c r="AA77" s="3"/>
    </row>
    <row r="78" spans="1:27" x14ac:dyDescent="0.25">
      <c r="A78" s="4"/>
      <c r="B78" s="4"/>
      <c r="C78" s="4"/>
      <c r="D78" s="4"/>
      <c r="AA78" s="3"/>
    </row>
    <row r="79" spans="1:27" x14ac:dyDescent="0.25">
      <c r="A79" s="4"/>
      <c r="B79" s="4"/>
      <c r="C79" s="4"/>
      <c r="D79" s="4"/>
      <c r="AA79" s="3"/>
    </row>
    <row r="80" spans="1:27" x14ac:dyDescent="0.25">
      <c r="A80" s="4"/>
      <c r="B80" s="4"/>
      <c r="C80" s="4"/>
      <c r="D80" s="6"/>
      <c r="AA80" s="3"/>
    </row>
    <row r="81" spans="1:27" x14ac:dyDescent="0.25">
      <c r="A81" s="4"/>
      <c r="B81" s="4"/>
      <c r="C81" s="4"/>
      <c r="D81" s="4"/>
      <c r="AA81" s="3"/>
    </row>
    <row r="82" spans="1:27" x14ac:dyDescent="0.25">
      <c r="A82" s="4"/>
      <c r="B82" s="4"/>
      <c r="C82" s="4"/>
      <c r="D82" s="4"/>
      <c r="AA82" s="3"/>
    </row>
    <row r="83" spans="1:27" x14ac:dyDescent="0.25">
      <c r="A83" s="4"/>
      <c r="B83" s="4"/>
      <c r="C83" s="4"/>
      <c r="D83" s="4"/>
      <c r="AA83" s="3"/>
    </row>
    <row r="84" spans="1:27" x14ac:dyDescent="0.25">
      <c r="A84" s="4"/>
      <c r="B84" s="4"/>
      <c r="C84" s="4"/>
      <c r="D84" s="4"/>
      <c r="AA84" s="3"/>
    </row>
    <row r="85" spans="1:27" x14ac:dyDescent="0.25">
      <c r="A85" s="4"/>
      <c r="B85" s="4"/>
      <c r="C85" s="4"/>
      <c r="D85" s="4"/>
      <c r="AA85" s="3"/>
    </row>
    <row r="86" spans="1:27" x14ac:dyDescent="0.25">
      <c r="A86" s="4"/>
      <c r="B86" s="4"/>
      <c r="C86" s="4"/>
      <c r="D86" s="4"/>
      <c r="AA86" s="3"/>
    </row>
    <row r="87" spans="1:27" x14ac:dyDescent="0.25">
      <c r="A87" s="4"/>
      <c r="B87" s="6"/>
      <c r="C87" s="6"/>
      <c r="D87" s="6"/>
      <c r="AA87" s="3"/>
    </row>
    <row r="88" spans="1:27" x14ac:dyDescent="0.25">
      <c r="A88" s="4"/>
      <c r="B88" s="4"/>
      <c r="C88" s="4"/>
      <c r="D88" s="4"/>
      <c r="AA88" s="3"/>
    </row>
    <row r="89" spans="1:27" x14ac:dyDescent="0.25">
      <c r="A89" s="4"/>
      <c r="B89" s="4"/>
      <c r="C89" s="4"/>
      <c r="D89" s="4"/>
      <c r="AA89" s="3"/>
    </row>
    <row r="90" spans="1:27" x14ac:dyDescent="0.25">
      <c r="A90" s="4"/>
      <c r="B90" s="4"/>
      <c r="C90" s="4"/>
      <c r="D90" s="4"/>
      <c r="AA90" s="3"/>
    </row>
    <row r="91" spans="1:27" x14ac:dyDescent="0.25">
      <c r="A91" s="4"/>
      <c r="B91" s="4"/>
      <c r="C91" s="4"/>
      <c r="D91" s="4"/>
      <c r="AA91" s="3"/>
    </row>
    <row r="92" spans="1:27" x14ac:dyDescent="0.25">
      <c r="A92" s="4"/>
      <c r="B92" s="4"/>
      <c r="C92" s="4"/>
      <c r="D92" s="4"/>
      <c r="AA92" s="3"/>
    </row>
    <row r="93" spans="1:27" x14ac:dyDescent="0.25">
      <c r="A93" s="4"/>
      <c r="B93" s="4"/>
      <c r="C93" s="4"/>
      <c r="D93" s="6"/>
      <c r="AA93" s="3"/>
    </row>
    <row r="94" spans="1:27" x14ac:dyDescent="0.25">
      <c r="A94" s="4"/>
      <c r="B94" s="4"/>
      <c r="C94" s="4"/>
      <c r="D94" s="4"/>
      <c r="AA94" s="3"/>
    </row>
    <row r="95" spans="1:27" x14ac:dyDescent="0.25">
      <c r="A95" s="4"/>
      <c r="B95" s="6"/>
      <c r="C95" s="6"/>
      <c r="D95" s="6"/>
      <c r="AA95" s="3"/>
    </row>
    <row r="96" spans="1:27" x14ac:dyDescent="0.25">
      <c r="A96" s="4"/>
      <c r="B96" s="4"/>
      <c r="C96" s="4"/>
      <c r="D96" s="4"/>
      <c r="AA96" s="3"/>
    </row>
    <row r="97" spans="1:27" x14ac:dyDescent="0.25">
      <c r="A97" s="4"/>
      <c r="B97" s="4"/>
      <c r="C97" s="4"/>
      <c r="D97" s="4"/>
      <c r="AA97" s="3"/>
    </row>
    <row r="98" spans="1:27" x14ac:dyDescent="0.25">
      <c r="A98" s="4"/>
      <c r="B98" s="4"/>
      <c r="C98" s="4"/>
      <c r="D98" s="4"/>
      <c r="AA98" s="3"/>
    </row>
    <row r="99" spans="1:27" x14ac:dyDescent="0.25">
      <c r="A99" s="4"/>
      <c r="B99" s="4"/>
      <c r="C99" s="4"/>
      <c r="D99" s="4"/>
      <c r="AA99" s="3"/>
    </row>
    <row r="100" spans="1:27" x14ac:dyDescent="0.25">
      <c r="A100" s="4"/>
      <c r="B100" s="6"/>
      <c r="C100" s="6"/>
      <c r="D100" s="6"/>
      <c r="AA100" s="3"/>
    </row>
    <row r="101" spans="1:27" x14ac:dyDescent="0.25">
      <c r="A101" s="4"/>
      <c r="B101" s="4"/>
      <c r="C101" s="4"/>
      <c r="D101" s="4"/>
      <c r="AA101" s="3"/>
    </row>
    <row r="102" spans="1:27" x14ac:dyDescent="0.25">
      <c r="A102" s="4"/>
      <c r="B102" s="4"/>
      <c r="C102" s="4"/>
      <c r="D102" s="4"/>
      <c r="AA102" s="3"/>
    </row>
    <row r="103" spans="1:27" x14ac:dyDescent="0.25">
      <c r="A103" s="4"/>
      <c r="B103" s="6"/>
      <c r="C103" s="6"/>
      <c r="D103" s="6"/>
      <c r="AA103" s="3"/>
    </row>
    <row r="104" spans="1:27" x14ac:dyDescent="0.25">
      <c r="A104" s="4"/>
      <c r="B104" s="4"/>
      <c r="C104" s="4"/>
      <c r="D104" s="4"/>
      <c r="AA104" s="3"/>
    </row>
    <row r="105" spans="1:27" x14ac:dyDescent="0.25">
      <c r="A105" s="4"/>
      <c r="B105" s="4"/>
      <c r="C105" s="4"/>
      <c r="D105" s="4"/>
      <c r="AA105" s="3"/>
    </row>
    <row r="106" spans="1:27" x14ac:dyDescent="0.25">
      <c r="A106" s="4"/>
      <c r="B106" s="4"/>
      <c r="C106" s="4"/>
      <c r="D106" s="4"/>
      <c r="AA106" s="3"/>
    </row>
    <row r="107" spans="1:27" x14ac:dyDescent="0.25">
      <c r="A107" s="4"/>
      <c r="B107" s="4"/>
      <c r="C107" s="4"/>
      <c r="D107" s="4"/>
      <c r="AA107" s="3"/>
    </row>
    <row r="108" spans="1:27" x14ac:dyDescent="0.25">
      <c r="A108" s="4"/>
      <c r="B108" s="4"/>
      <c r="C108" s="4"/>
      <c r="D108" s="4"/>
    </row>
    <row r="109" spans="1:27" x14ac:dyDescent="0.25">
      <c r="A109" s="4"/>
      <c r="B109" s="4"/>
      <c r="C109" s="4"/>
      <c r="D109" s="4"/>
    </row>
    <row r="110" spans="1:27" x14ac:dyDescent="0.25">
      <c r="A110" s="4"/>
      <c r="B110" s="4"/>
      <c r="C110" s="4"/>
      <c r="D110" s="4"/>
    </row>
    <row r="111" spans="1:27" x14ac:dyDescent="0.25">
      <c r="A111" s="6"/>
      <c r="B111" s="6"/>
      <c r="C111" s="6"/>
      <c r="D111" s="6"/>
    </row>
    <row r="112" spans="1:27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4"/>
      <c r="C116" s="4"/>
      <c r="D116" s="4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4"/>
      <c r="C118" s="4"/>
      <c r="D118" s="4"/>
    </row>
    <row r="119" spans="1:4" x14ac:dyDescent="0.25">
      <c r="A119" s="4"/>
      <c r="B119" s="6"/>
      <c r="C119" s="6"/>
      <c r="D119" s="6"/>
    </row>
    <row r="120" spans="1:4" x14ac:dyDescent="0.25">
      <c r="A120" s="4"/>
      <c r="B120" s="4"/>
      <c r="C120" s="4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4"/>
      <c r="B123" s="4"/>
      <c r="C123" s="4"/>
      <c r="D123" s="4"/>
    </row>
    <row r="124" spans="1:4" x14ac:dyDescent="0.25">
      <c r="A124" s="4"/>
      <c r="B124" s="4"/>
      <c r="C124" s="4"/>
      <c r="D124" s="4"/>
    </row>
    <row r="125" spans="1:4" x14ac:dyDescent="0.25">
      <c r="A125" s="4"/>
      <c r="B125" s="4"/>
      <c r="C125" s="4"/>
      <c r="D125" s="4"/>
    </row>
    <row r="126" spans="1:4" x14ac:dyDescent="0.25">
      <c r="A126" s="4"/>
      <c r="B126" s="6"/>
      <c r="C126" s="6"/>
      <c r="D126" s="6"/>
    </row>
    <row r="127" spans="1:4" x14ac:dyDescent="0.25">
      <c r="A127" s="4"/>
      <c r="B127" s="4"/>
      <c r="C127" s="4"/>
      <c r="D127" s="4"/>
    </row>
    <row r="128" spans="1:4" x14ac:dyDescent="0.25">
      <c r="A128" s="4"/>
      <c r="B128" s="6"/>
      <c r="C128" s="6"/>
      <c r="D128" s="6"/>
    </row>
    <row r="129" spans="1:4" x14ac:dyDescent="0.25">
      <c r="A129" s="4"/>
      <c r="B129" s="4"/>
      <c r="C129" s="4"/>
      <c r="D129" s="4"/>
    </row>
    <row r="130" spans="1:4" x14ac:dyDescent="0.25">
      <c r="A130" s="4"/>
      <c r="B130" s="6"/>
      <c r="C130" s="6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4"/>
      <c r="B140" s="4"/>
      <c r="C140" s="4"/>
      <c r="D140" s="4"/>
    </row>
    <row r="141" spans="1:4" x14ac:dyDescent="0.25">
      <c r="A141" s="4"/>
      <c r="B141" s="4"/>
      <c r="C141" s="4"/>
      <c r="D141" s="4"/>
    </row>
    <row r="142" spans="1:4" x14ac:dyDescent="0.25">
      <c r="A142" s="4"/>
      <c r="B142" s="4"/>
      <c r="C142" s="4"/>
      <c r="D142" s="4"/>
    </row>
    <row r="143" spans="1:4" x14ac:dyDescent="0.25">
      <c r="A143" s="4"/>
      <c r="B143" s="4"/>
      <c r="C143" s="4"/>
      <c r="D143" s="4"/>
    </row>
    <row r="144" spans="1:4" x14ac:dyDescent="0.25">
      <c r="A144" s="6"/>
      <c r="B144" s="6"/>
      <c r="C144" s="6"/>
      <c r="D144" s="6"/>
    </row>
    <row r="145" spans="1:4" x14ac:dyDescent="0.25">
      <c r="A145" s="4"/>
      <c r="B145" s="4"/>
      <c r="C145" s="4"/>
      <c r="D145" s="4"/>
    </row>
    <row r="146" spans="1:4" x14ac:dyDescent="0.25">
      <c r="A146" s="4"/>
      <c r="B146" s="4"/>
      <c r="C146" s="4"/>
      <c r="D146" s="4"/>
    </row>
    <row r="147" spans="1:4" x14ac:dyDescent="0.25">
      <c r="A147" s="4"/>
      <c r="B147" s="4"/>
      <c r="C147" s="4"/>
      <c r="D147" s="4"/>
    </row>
  </sheetData>
  <autoFilter ref="T2:W7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workbookViewId="0">
      <pane ySplit="2" topLeftCell="A3" activePane="bottomLeft" state="frozenSplit"/>
      <selection pane="bottomLeft" activeCell="AD9" sqref="AD9"/>
    </sheetView>
  </sheetViews>
  <sheetFormatPr baseColWidth="10" defaultRowHeight="15" outlineLevelRow="1" outlineLevelCol="1" x14ac:dyDescent="0.25"/>
  <cols>
    <col min="1" max="1" width="8.140625" customWidth="1"/>
    <col min="2" max="2" width="21" customWidth="1"/>
    <col min="3" max="3" width="12.28515625" customWidth="1"/>
    <col min="4" max="4" width="8.140625" customWidth="1"/>
    <col min="5" max="5" width="10" customWidth="1"/>
    <col min="6" max="6" width="8.28515625" hidden="1" customWidth="1" outlineLevel="1"/>
    <col min="7" max="7" width="11.5703125" hidden="1" customWidth="1" outlineLevel="1"/>
    <col min="8" max="8" width="9.28515625" hidden="1" customWidth="1" outlineLevel="1"/>
    <col min="9" max="9" width="2.28515625" hidden="1" customWidth="1" outlineLevel="1"/>
    <col min="10" max="10" width="3.5703125" customWidth="1" collapsed="1"/>
    <col min="11" max="11" width="8.42578125" hidden="1" customWidth="1" outlineLevel="1"/>
    <col min="12" max="12" width="11.5703125" hidden="1" customWidth="1" outlineLevel="1"/>
    <col min="13" max="13" width="11.42578125" hidden="1" customWidth="1" outlineLevel="1"/>
    <col min="14" max="14" width="1.85546875" customWidth="1" collapsed="1"/>
    <col min="15" max="15" width="3.28515625" customWidth="1"/>
    <col min="16" max="16" width="7.85546875" hidden="1" customWidth="1" outlineLevel="1"/>
    <col min="17" max="17" width="13" hidden="1" customWidth="1" outlineLevel="1"/>
    <col min="18" max="18" width="11.42578125" hidden="1" customWidth="1" outlineLevel="1"/>
    <col min="19" max="19" width="2" customWidth="1" collapsed="1"/>
    <col min="20" max="20" width="3.85546875" customWidth="1"/>
    <col min="21" max="21" width="10.28515625" hidden="1" customWidth="1" outlineLevel="1"/>
    <col min="22" max="22" width="11.42578125" hidden="1" customWidth="1" outlineLevel="1"/>
    <col min="23" max="23" width="13.42578125" hidden="1" customWidth="1" outlineLevel="1"/>
    <col min="24" max="24" width="1.5703125" hidden="1" customWidth="1" outlineLevel="1"/>
    <col min="25" max="25" width="11.42578125" hidden="1" customWidth="1" outlineLevel="1"/>
    <col min="26" max="26" width="11.42578125" collapsed="1"/>
    <col min="27" max="27" width="0" hidden="1" customWidth="1"/>
    <col min="28" max="28" width="20.140625" customWidth="1"/>
  </cols>
  <sheetData>
    <row r="1" spans="1:30" x14ac:dyDescent="0.25">
      <c r="AA1" s="3"/>
    </row>
    <row r="2" spans="1:30" x14ac:dyDescent="0.25">
      <c r="A2" s="11" t="s">
        <v>133</v>
      </c>
      <c r="B2" s="12" t="s">
        <v>0</v>
      </c>
      <c r="C2" s="11" t="s">
        <v>1</v>
      </c>
      <c r="D2" s="11" t="s">
        <v>2</v>
      </c>
      <c r="E2" s="20" t="s">
        <v>119</v>
      </c>
      <c r="F2" s="20" t="s">
        <v>120</v>
      </c>
      <c r="G2" s="20" t="s">
        <v>121</v>
      </c>
      <c r="H2" s="20" t="s">
        <v>122</v>
      </c>
      <c r="I2" s="21"/>
      <c r="J2" s="21"/>
      <c r="K2" s="20" t="s">
        <v>123</v>
      </c>
      <c r="L2" s="20" t="s">
        <v>124</v>
      </c>
      <c r="M2" s="20" t="s">
        <v>125</v>
      </c>
      <c r="N2" s="20"/>
      <c r="O2" s="20"/>
      <c r="P2" s="20" t="s">
        <v>126</v>
      </c>
      <c r="Q2" s="20" t="s">
        <v>127</v>
      </c>
      <c r="R2" s="20" t="s">
        <v>128</v>
      </c>
      <c r="S2" s="20"/>
      <c r="T2" s="20"/>
      <c r="U2" s="20" t="s">
        <v>129</v>
      </c>
      <c r="V2" s="20" t="s">
        <v>130</v>
      </c>
      <c r="W2" s="20" t="s">
        <v>131</v>
      </c>
      <c r="X2" s="20"/>
      <c r="Y2" s="20" t="s">
        <v>132</v>
      </c>
      <c r="AA2" s="3"/>
      <c r="AB2" t="s">
        <v>145</v>
      </c>
      <c r="AC2" t="s">
        <v>146</v>
      </c>
    </row>
    <row r="3" spans="1:30" x14ac:dyDescent="0.25">
      <c r="A3" s="26">
        <v>65</v>
      </c>
      <c r="B3" s="27" t="s">
        <v>109</v>
      </c>
      <c r="C3" s="27" t="s">
        <v>55</v>
      </c>
      <c r="D3" s="27" t="s">
        <v>107</v>
      </c>
      <c r="E3" s="28" t="s">
        <v>118</v>
      </c>
      <c r="F3" s="29" t="e">
        <f>F79+ "00:00:30"</f>
        <v>#VALUE!</v>
      </c>
      <c r="G3" s="30">
        <v>2.359953703703704E-2</v>
      </c>
      <c r="H3" s="30" t="e">
        <f t="shared" ref="H3:H33" si="0">G3-F3</f>
        <v>#VALUE!</v>
      </c>
      <c r="I3" s="34"/>
      <c r="J3" s="27">
        <v>65</v>
      </c>
      <c r="K3" s="29" t="e">
        <f>K79+ "00:00:30"</f>
        <v>#VALUE!</v>
      </c>
      <c r="L3" s="30">
        <v>2.4756944444444443E-2</v>
      </c>
      <c r="M3" s="30" t="e">
        <f t="shared" ref="M3:M33" si="1">L3-K3</f>
        <v>#VALUE!</v>
      </c>
      <c r="N3" s="34"/>
      <c r="O3" s="26">
        <v>65</v>
      </c>
      <c r="P3" s="29" t="e">
        <f>P79+ "00:00:30"</f>
        <v>#VALUE!</v>
      </c>
      <c r="Q3" s="30">
        <v>2.4062500000000001E-2</v>
      </c>
      <c r="R3" s="30" t="e">
        <f t="shared" ref="R3:R33" si="2">Q3-P3</f>
        <v>#VALUE!</v>
      </c>
      <c r="S3" s="34"/>
      <c r="T3" s="26">
        <v>65</v>
      </c>
      <c r="U3" s="29" t="e">
        <f>U79+ "00:00:30"</f>
        <v>#VALUE!</v>
      </c>
      <c r="V3" s="7">
        <v>2.4699074074074078E-2</v>
      </c>
      <c r="W3" s="30" t="e">
        <f t="shared" ref="W3:W33" si="3">V3-U3</f>
        <v>#VALUE!</v>
      </c>
      <c r="X3" s="34"/>
      <c r="Y3" s="7" t="e">
        <f t="shared" ref="Y3:Y34" si="4">H3+M3+R3+W3</f>
        <v>#VALUE!</v>
      </c>
      <c r="Z3" s="52">
        <v>7.1875000000000758E-3</v>
      </c>
      <c r="AA3" s="10" t="e">
        <f t="shared" ref="AA3:AA34" si="5">R3+M3+H3</f>
        <v>#VALUE!</v>
      </c>
      <c r="AB3">
        <v>1</v>
      </c>
      <c r="AC3">
        <v>1</v>
      </c>
      <c r="AD3" t="s">
        <v>148</v>
      </c>
    </row>
    <row r="4" spans="1:30" x14ac:dyDescent="0.25">
      <c r="A4" s="13">
        <v>19</v>
      </c>
      <c r="B4" s="15" t="s">
        <v>29</v>
      </c>
      <c r="C4" s="15" t="s">
        <v>30</v>
      </c>
      <c r="D4" s="14"/>
      <c r="E4" s="18" t="s">
        <v>117</v>
      </c>
      <c r="F4" s="5" t="e">
        <f t="shared" ref="F4:F9" si="6">F3+ "00:00:30"</f>
        <v>#VALUE!</v>
      </c>
      <c r="G4" s="5">
        <v>7.6504629629629631E-3</v>
      </c>
      <c r="H4" s="7" t="e">
        <f t="shared" si="0"/>
        <v>#VALUE!</v>
      </c>
      <c r="I4" s="23"/>
      <c r="J4" s="14">
        <v>19</v>
      </c>
      <c r="K4" s="5" t="e">
        <f t="shared" ref="K4:K9" si="7">K3+ "00:00:30"</f>
        <v>#VALUE!</v>
      </c>
      <c r="L4" s="29">
        <v>8.8310185185185176E-3</v>
      </c>
      <c r="M4" s="7" t="e">
        <f t="shared" si="1"/>
        <v>#VALUE!</v>
      </c>
      <c r="N4" s="24"/>
      <c r="O4" s="13">
        <v>19</v>
      </c>
      <c r="P4" s="5" t="e">
        <f t="shared" ref="P4:P9" si="8">P3+ "00:00:30"</f>
        <v>#VALUE!</v>
      </c>
      <c r="Q4" s="5">
        <v>7.9861111111111122E-3</v>
      </c>
      <c r="R4" s="7" t="e">
        <f t="shared" si="2"/>
        <v>#VALUE!</v>
      </c>
      <c r="S4" s="24"/>
      <c r="T4" s="13">
        <v>19</v>
      </c>
      <c r="U4" s="5" t="e">
        <f t="shared" ref="U4:U9" si="9">U3+ "00:00:30"</f>
        <v>#VALUE!</v>
      </c>
      <c r="V4" s="29">
        <v>8.773148148148148E-3</v>
      </c>
      <c r="W4" s="7" t="e">
        <f t="shared" si="3"/>
        <v>#VALUE!</v>
      </c>
      <c r="X4" s="5"/>
      <c r="Y4" s="7" t="e">
        <f t="shared" si="4"/>
        <v>#VALUE!</v>
      </c>
      <c r="Z4" s="52">
        <v>7.1990740740740843E-3</v>
      </c>
      <c r="AA4" s="10" t="e">
        <f t="shared" si="5"/>
        <v>#VALUE!</v>
      </c>
      <c r="AB4">
        <v>2</v>
      </c>
      <c r="AC4">
        <v>1</v>
      </c>
      <c r="AD4" t="s">
        <v>147</v>
      </c>
    </row>
    <row r="5" spans="1:30" x14ac:dyDescent="0.25">
      <c r="A5" s="13">
        <v>69</v>
      </c>
      <c r="B5" s="14" t="s">
        <v>114</v>
      </c>
      <c r="C5" s="14" t="s">
        <v>115</v>
      </c>
      <c r="D5" s="14" t="s">
        <v>107</v>
      </c>
      <c r="E5" s="18" t="s">
        <v>118</v>
      </c>
      <c r="F5" s="5" t="e">
        <f t="shared" si="6"/>
        <v>#VALUE!</v>
      </c>
      <c r="G5" s="7">
        <v>2.5046296296296299E-2</v>
      </c>
      <c r="H5" s="7" t="e">
        <f t="shared" si="0"/>
        <v>#VALUE!</v>
      </c>
      <c r="I5" s="22"/>
      <c r="J5" s="14">
        <v>69</v>
      </c>
      <c r="K5" s="5" t="e">
        <f t="shared" si="7"/>
        <v>#VALUE!</v>
      </c>
      <c r="L5" s="7">
        <v>2.6122685185185183E-2</v>
      </c>
      <c r="M5" s="7" t="e">
        <f t="shared" si="1"/>
        <v>#VALUE!</v>
      </c>
      <c r="N5" s="22"/>
      <c r="O5" s="13">
        <v>69</v>
      </c>
      <c r="P5" s="5" t="e">
        <f t="shared" si="8"/>
        <v>#VALUE!</v>
      </c>
      <c r="Q5" s="7">
        <v>2.5347222222222219E-2</v>
      </c>
      <c r="R5" s="7" t="e">
        <f t="shared" si="2"/>
        <v>#VALUE!</v>
      </c>
      <c r="S5" s="22"/>
      <c r="T5" s="13">
        <v>69</v>
      </c>
      <c r="U5" s="5" t="e">
        <f t="shared" si="9"/>
        <v>#VALUE!</v>
      </c>
      <c r="V5" s="7">
        <v>2.6168981481481477E-2</v>
      </c>
      <c r="W5" s="7" t="e">
        <f t="shared" si="3"/>
        <v>#VALUE!</v>
      </c>
      <c r="X5" s="6"/>
      <c r="Y5" s="7" t="e">
        <f t="shared" si="4"/>
        <v>#VALUE!</v>
      </c>
      <c r="Z5" s="52">
        <v>7.1990740740741563E-3</v>
      </c>
      <c r="AA5" s="10" t="e">
        <f t="shared" si="5"/>
        <v>#VALUE!</v>
      </c>
      <c r="AB5">
        <v>3</v>
      </c>
      <c r="AC5">
        <v>2</v>
      </c>
      <c r="AD5" t="s">
        <v>148</v>
      </c>
    </row>
    <row r="6" spans="1:30" x14ac:dyDescent="0.25">
      <c r="A6" s="13">
        <v>48</v>
      </c>
      <c r="B6" s="14" t="s">
        <v>80</v>
      </c>
      <c r="C6" s="14" t="s">
        <v>53</v>
      </c>
      <c r="D6" s="14" t="s">
        <v>81</v>
      </c>
      <c r="E6" s="18" t="s">
        <v>118</v>
      </c>
      <c r="F6" s="5" t="e">
        <f t="shared" si="6"/>
        <v>#VALUE!</v>
      </c>
      <c r="G6" s="5">
        <v>1.7812499999999998E-2</v>
      </c>
      <c r="H6" s="7" t="e">
        <f t="shared" si="0"/>
        <v>#VALUE!</v>
      </c>
      <c r="I6" s="23"/>
      <c r="J6" s="14">
        <v>48</v>
      </c>
      <c r="K6" s="5" t="e">
        <f t="shared" si="7"/>
        <v>#VALUE!</v>
      </c>
      <c r="L6" s="5">
        <v>1.892361111111111E-2</v>
      </c>
      <c r="M6" s="7" t="e">
        <f t="shared" si="1"/>
        <v>#VALUE!</v>
      </c>
      <c r="N6" s="24"/>
      <c r="O6" s="13">
        <v>48</v>
      </c>
      <c r="P6" s="5" t="e">
        <f t="shared" si="8"/>
        <v>#VALUE!</v>
      </c>
      <c r="Q6" s="5">
        <v>1.818287037037037E-2</v>
      </c>
      <c r="R6" s="7" t="e">
        <f t="shared" si="2"/>
        <v>#VALUE!</v>
      </c>
      <c r="S6" s="24"/>
      <c r="T6" s="13">
        <v>48</v>
      </c>
      <c r="U6" s="5" t="e">
        <f t="shared" si="9"/>
        <v>#VALUE!</v>
      </c>
      <c r="V6" s="5">
        <v>1.8912037037037036E-2</v>
      </c>
      <c r="W6" s="7" t="e">
        <f t="shared" si="3"/>
        <v>#VALUE!</v>
      </c>
      <c r="X6" s="5"/>
      <c r="Y6" s="7" t="e">
        <f t="shared" si="4"/>
        <v>#VALUE!</v>
      </c>
      <c r="Z6" s="52">
        <v>7.5115740740740559E-3</v>
      </c>
      <c r="AA6" s="10" t="e">
        <f t="shared" si="5"/>
        <v>#VALUE!</v>
      </c>
      <c r="AB6">
        <v>4</v>
      </c>
      <c r="AC6">
        <v>3</v>
      </c>
      <c r="AD6" t="s">
        <v>148</v>
      </c>
    </row>
    <row r="7" spans="1:30" x14ac:dyDescent="0.25">
      <c r="A7" s="13">
        <v>63</v>
      </c>
      <c r="B7" s="14" t="s">
        <v>105</v>
      </c>
      <c r="C7" s="14" t="s">
        <v>73</v>
      </c>
      <c r="D7" s="14" t="s">
        <v>107</v>
      </c>
      <c r="E7" s="18" t="s">
        <v>118</v>
      </c>
      <c r="F7" s="5" t="e">
        <f t="shared" si="6"/>
        <v>#VALUE!</v>
      </c>
      <c r="G7" s="5">
        <v>2.2962962962962966E-2</v>
      </c>
      <c r="H7" s="7" t="e">
        <f t="shared" si="0"/>
        <v>#VALUE!</v>
      </c>
      <c r="I7" s="22"/>
      <c r="J7" s="14">
        <v>63</v>
      </c>
      <c r="K7" s="5" t="e">
        <f t="shared" si="7"/>
        <v>#VALUE!</v>
      </c>
      <c r="L7" s="7">
        <v>2.431712962962963E-2</v>
      </c>
      <c r="M7" s="7" t="e">
        <f t="shared" si="1"/>
        <v>#VALUE!</v>
      </c>
      <c r="N7" s="22"/>
      <c r="O7" s="13">
        <v>63</v>
      </c>
      <c r="P7" s="5" t="e">
        <f t="shared" si="8"/>
        <v>#VALUE!</v>
      </c>
      <c r="Q7" s="7">
        <v>2.3344907407407408E-2</v>
      </c>
      <c r="R7" s="7" t="e">
        <f t="shared" si="2"/>
        <v>#VALUE!</v>
      </c>
      <c r="S7" s="22"/>
      <c r="T7" s="13">
        <v>63</v>
      </c>
      <c r="U7" s="5" t="e">
        <f t="shared" si="9"/>
        <v>#VALUE!</v>
      </c>
      <c r="V7" s="7">
        <v>2.4085648148148148E-2</v>
      </c>
      <c r="W7" s="7" t="e">
        <f t="shared" si="3"/>
        <v>#VALUE!</v>
      </c>
      <c r="X7" s="6"/>
      <c r="Y7" s="7" t="e">
        <f t="shared" si="4"/>
        <v>#VALUE!</v>
      </c>
      <c r="Z7" s="52">
        <v>7.5578703703704335E-3</v>
      </c>
      <c r="AA7" s="10" t="e">
        <f t="shared" si="5"/>
        <v>#VALUE!</v>
      </c>
      <c r="AB7">
        <v>5</v>
      </c>
      <c r="AD7" t="s">
        <v>148</v>
      </c>
    </row>
    <row r="8" spans="1:30" x14ac:dyDescent="0.25">
      <c r="A8" s="13">
        <v>57</v>
      </c>
      <c r="B8" s="14" t="s">
        <v>97</v>
      </c>
      <c r="C8" s="14" t="s">
        <v>98</v>
      </c>
      <c r="D8" s="14"/>
      <c r="E8" s="18" t="s">
        <v>117</v>
      </c>
      <c r="F8" s="5" t="e">
        <f t="shared" si="6"/>
        <v>#VALUE!</v>
      </c>
      <c r="G8" s="5">
        <v>2.0972222222222222E-2</v>
      </c>
      <c r="H8" s="7" t="e">
        <f t="shared" si="0"/>
        <v>#VALUE!</v>
      </c>
      <c r="I8" s="23"/>
      <c r="J8" s="14">
        <v>57</v>
      </c>
      <c r="K8" s="5" t="e">
        <f t="shared" si="7"/>
        <v>#VALUE!</v>
      </c>
      <c r="L8" s="5">
        <v>2.2094907407407407E-2</v>
      </c>
      <c r="M8" s="7" t="e">
        <f t="shared" si="1"/>
        <v>#VALUE!</v>
      </c>
      <c r="N8" s="24"/>
      <c r="O8" s="13">
        <v>57</v>
      </c>
      <c r="P8" s="5" t="e">
        <f t="shared" si="8"/>
        <v>#VALUE!</v>
      </c>
      <c r="Q8" s="5">
        <v>2.1284722222222222E-2</v>
      </c>
      <c r="R8" s="7" t="e">
        <f t="shared" si="2"/>
        <v>#VALUE!</v>
      </c>
      <c r="S8" s="24"/>
      <c r="T8" s="13">
        <v>57</v>
      </c>
      <c r="U8" s="5" t="e">
        <f t="shared" si="9"/>
        <v>#VALUE!</v>
      </c>
      <c r="V8" s="5">
        <v>2.2060185185185183E-2</v>
      </c>
      <c r="W8" s="7" t="e">
        <f t="shared" si="3"/>
        <v>#VALUE!</v>
      </c>
      <c r="X8" s="5"/>
      <c r="Y8" s="7" t="e">
        <f t="shared" si="4"/>
        <v>#VALUE!</v>
      </c>
      <c r="Z8" s="52">
        <v>7.5925925925926195E-3</v>
      </c>
      <c r="AA8" s="10" t="e">
        <f t="shared" si="5"/>
        <v>#VALUE!</v>
      </c>
      <c r="AB8">
        <v>6</v>
      </c>
      <c r="AC8">
        <v>2</v>
      </c>
      <c r="AD8" t="s">
        <v>147</v>
      </c>
    </row>
    <row r="9" spans="1:30" x14ac:dyDescent="0.25">
      <c r="A9" s="26">
        <v>70</v>
      </c>
      <c r="B9" s="35" t="s">
        <v>139</v>
      </c>
      <c r="C9" s="35" t="s">
        <v>138</v>
      </c>
      <c r="D9" s="14" t="s">
        <v>107</v>
      </c>
      <c r="E9" s="18" t="s">
        <v>118</v>
      </c>
      <c r="F9" s="29" t="e">
        <f t="shared" si="6"/>
        <v>#VALUE!</v>
      </c>
      <c r="G9" s="30">
        <v>2.5497685185185189E-2</v>
      </c>
      <c r="H9" s="30" t="e">
        <f t="shared" si="0"/>
        <v>#VALUE!</v>
      </c>
      <c r="I9" s="34"/>
      <c r="J9" s="27">
        <v>70</v>
      </c>
      <c r="K9" s="29" t="e">
        <f t="shared" si="7"/>
        <v>#VALUE!</v>
      </c>
      <c r="L9" s="30">
        <v>2.6643518518518521E-2</v>
      </c>
      <c r="M9" s="30" t="e">
        <f t="shared" si="1"/>
        <v>#VALUE!</v>
      </c>
      <c r="N9" s="34"/>
      <c r="O9" s="26">
        <v>70</v>
      </c>
      <c r="P9" s="29" t="e">
        <f t="shared" si="8"/>
        <v>#VALUE!</v>
      </c>
      <c r="Q9" s="30">
        <v>2.5787037037037039E-2</v>
      </c>
      <c r="R9" s="30" t="e">
        <f t="shared" si="2"/>
        <v>#VALUE!</v>
      </c>
      <c r="S9" s="34"/>
      <c r="T9" s="26">
        <v>70</v>
      </c>
      <c r="U9" s="29" t="e">
        <f t="shared" si="9"/>
        <v>#VALUE!</v>
      </c>
      <c r="V9" s="30">
        <v>2.6539351851851852E-2</v>
      </c>
      <c r="W9" s="30" t="e">
        <f t="shared" si="3"/>
        <v>#VALUE!</v>
      </c>
      <c r="X9" s="34"/>
      <c r="Y9" s="7" t="e">
        <f t="shared" si="4"/>
        <v>#VALUE!</v>
      </c>
      <c r="Z9" s="52">
        <v>7.5925925925926958E-3</v>
      </c>
      <c r="AA9" s="10" t="e">
        <f t="shared" si="5"/>
        <v>#VALUE!</v>
      </c>
      <c r="AB9">
        <v>7</v>
      </c>
    </row>
    <row r="10" spans="1:30" x14ac:dyDescent="0.25">
      <c r="A10" s="13">
        <v>72</v>
      </c>
      <c r="B10" s="1" t="s">
        <v>140</v>
      </c>
      <c r="C10" s="1" t="s">
        <v>22</v>
      </c>
      <c r="D10" s="1" t="s">
        <v>141</v>
      </c>
      <c r="E10" s="18" t="s">
        <v>118</v>
      </c>
      <c r="F10" s="5">
        <v>2.4652777777777777E-2</v>
      </c>
      <c r="G10" s="7">
        <v>2.6168981481481477E-2</v>
      </c>
      <c r="H10" s="7">
        <f t="shared" si="0"/>
        <v>1.5162037037037002E-3</v>
      </c>
      <c r="I10" s="22"/>
      <c r="J10" s="14">
        <v>72</v>
      </c>
      <c r="K10" s="5">
        <v>2.4652777777777777E-2</v>
      </c>
      <c r="L10" s="7">
        <v>2.7013888888888889E-2</v>
      </c>
      <c r="M10" s="7">
        <f t="shared" si="1"/>
        <v>2.3611111111111124E-3</v>
      </c>
      <c r="N10" s="22"/>
      <c r="O10" s="13">
        <v>72</v>
      </c>
      <c r="P10" s="5">
        <v>2.4652777777777777E-2</v>
      </c>
      <c r="Q10" s="7">
        <v>2.613425925925926E-2</v>
      </c>
      <c r="R10" s="7">
        <f t="shared" si="2"/>
        <v>1.4814814814814829E-3</v>
      </c>
      <c r="S10" s="22"/>
      <c r="T10" s="13">
        <v>72</v>
      </c>
      <c r="U10" s="5">
        <v>2.4652777777777777E-2</v>
      </c>
      <c r="V10" s="7">
        <v>2.6944444444444441E-2</v>
      </c>
      <c r="W10" s="7">
        <f t="shared" si="3"/>
        <v>2.2916666666666641E-3</v>
      </c>
      <c r="X10" s="6"/>
      <c r="Y10" s="7">
        <f t="shared" si="4"/>
        <v>7.6504629629629596E-3</v>
      </c>
      <c r="Z10" s="52">
        <v>7.6504629629629596E-3</v>
      </c>
      <c r="AA10" s="10">
        <f t="shared" si="5"/>
        <v>5.3587962962962955E-3</v>
      </c>
      <c r="AB10">
        <v>8</v>
      </c>
    </row>
    <row r="11" spans="1:30" x14ac:dyDescent="0.25">
      <c r="A11" s="13">
        <v>33</v>
      </c>
      <c r="B11" s="14" t="s">
        <v>56</v>
      </c>
      <c r="C11" s="14" t="s">
        <v>57</v>
      </c>
      <c r="D11" s="14"/>
      <c r="E11" s="19" t="s">
        <v>118</v>
      </c>
      <c r="F11" s="5">
        <f t="shared" ref="F11:F27" si="10">F10+ "00:00:30"</f>
        <v>2.4999999999999998E-2</v>
      </c>
      <c r="G11" s="29">
        <v>1.255787037037037E-2</v>
      </c>
      <c r="H11" s="7">
        <f t="shared" si="0"/>
        <v>-1.2442129629629628E-2</v>
      </c>
      <c r="I11" s="23"/>
      <c r="J11" s="14">
        <v>33</v>
      </c>
      <c r="K11" s="5">
        <f t="shared" ref="K11:K27" si="11">K10+ "00:00:30"</f>
        <v>2.4999999999999998E-2</v>
      </c>
      <c r="L11" s="5">
        <v>1.3969907407407408E-2</v>
      </c>
      <c r="M11" s="7">
        <f t="shared" si="1"/>
        <v>-1.103009259259259E-2</v>
      </c>
      <c r="N11" s="24"/>
      <c r="O11" s="13">
        <v>33</v>
      </c>
      <c r="P11" s="5">
        <f t="shared" ref="P11:P27" si="12">P10+ "00:00:30"</f>
        <v>2.4999999999999998E-2</v>
      </c>
      <c r="Q11" s="5">
        <v>1.2962962962962963E-2</v>
      </c>
      <c r="R11" s="7">
        <f t="shared" si="2"/>
        <v>-1.2037037037037035E-2</v>
      </c>
      <c r="S11" s="24"/>
      <c r="T11" s="13">
        <v>33</v>
      </c>
      <c r="U11" s="5">
        <f t="shared" ref="U11:U27" si="13">U10+ "00:00:30"</f>
        <v>2.4999999999999998E-2</v>
      </c>
      <c r="V11" s="5">
        <v>1.3738425925925926E-2</v>
      </c>
      <c r="W11" s="7">
        <f t="shared" si="3"/>
        <v>-1.1261574074074071E-2</v>
      </c>
      <c r="X11" s="5"/>
      <c r="Y11" s="7">
        <f t="shared" si="4"/>
        <v>-4.6770833333333324E-2</v>
      </c>
      <c r="Z11" s="52">
        <v>7.7430555555555534E-3</v>
      </c>
      <c r="AA11" s="10">
        <f t="shared" si="5"/>
        <v>-3.5509259259259254E-2</v>
      </c>
      <c r="AB11">
        <v>9</v>
      </c>
    </row>
    <row r="12" spans="1:30" x14ac:dyDescent="0.25">
      <c r="A12" s="13">
        <v>7</v>
      </c>
      <c r="B12" s="14" t="s">
        <v>144</v>
      </c>
      <c r="C12" s="14" t="s">
        <v>14</v>
      </c>
      <c r="D12" s="14" t="s">
        <v>5</v>
      </c>
      <c r="E12" s="19" t="s">
        <v>117</v>
      </c>
      <c r="F12" s="5">
        <f t="shared" si="10"/>
        <v>2.5347222222222219E-2</v>
      </c>
      <c r="G12" s="5">
        <v>3.5763888888888894E-3</v>
      </c>
      <c r="H12" s="7">
        <f t="shared" si="0"/>
        <v>-2.177083333333333E-2</v>
      </c>
      <c r="I12" s="23"/>
      <c r="J12" s="14">
        <v>7</v>
      </c>
      <c r="K12" s="5">
        <f t="shared" si="11"/>
        <v>2.5347222222222219E-2</v>
      </c>
      <c r="L12" s="5">
        <v>4.5138888888888893E-3</v>
      </c>
      <c r="M12" s="7">
        <f t="shared" si="1"/>
        <v>-2.0833333333333329E-2</v>
      </c>
      <c r="N12" s="24"/>
      <c r="O12" s="13">
        <v>7</v>
      </c>
      <c r="P12" s="5">
        <f t="shared" si="12"/>
        <v>2.5347222222222219E-2</v>
      </c>
      <c r="Q12" s="5">
        <v>3.6111111111111114E-3</v>
      </c>
      <c r="R12" s="7">
        <f t="shared" si="2"/>
        <v>-2.1736111111111109E-2</v>
      </c>
      <c r="S12" s="24"/>
      <c r="T12" s="13">
        <v>7</v>
      </c>
      <c r="U12" s="5">
        <f t="shared" si="13"/>
        <v>2.5347222222222219E-2</v>
      </c>
      <c r="V12" s="29">
        <v>4.386574074074074E-3</v>
      </c>
      <c r="W12" s="7">
        <f t="shared" si="3"/>
        <v>-2.0960648148148145E-2</v>
      </c>
      <c r="X12" s="5"/>
      <c r="Y12" s="7">
        <f t="shared" si="4"/>
        <v>-8.5300925925925905E-2</v>
      </c>
      <c r="Z12" s="52">
        <v>7.7546296296296304E-3</v>
      </c>
      <c r="AA12" s="10">
        <f t="shared" si="5"/>
        <v>-6.434027777777776E-2</v>
      </c>
      <c r="AB12">
        <v>10</v>
      </c>
      <c r="AC12">
        <v>3</v>
      </c>
      <c r="AD12" t="s">
        <v>147</v>
      </c>
    </row>
    <row r="13" spans="1:30" x14ac:dyDescent="0.25">
      <c r="A13" s="26">
        <v>50</v>
      </c>
      <c r="B13" s="27" t="s">
        <v>84</v>
      </c>
      <c r="C13" s="27" t="s">
        <v>85</v>
      </c>
      <c r="D13" s="27" t="s">
        <v>81</v>
      </c>
      <c r="E13" s="33" t="s">
        <v>118</v>
      </c>
      <c r="F13" s="29">
        <f t="shared" si="10"/>
        <v>2.569444444444444E-2</v>
      </c>
      <c r="G13" s="29">
        <v>1.8518518518518521E-2</v>
      </c>
      <c r="H13" s="30">
        <f t="shared" si="0"/>
        <v>-7.1759259259259189E-3</v>
      </c>
      <c r="I13" s="31"/>
      <c r="J13" s="27">
        <v>50</v>
      </c>
      <c r="K13" s="29">
        <f t="shared" si="11"/>
        <v>2.569444444444444E-2</v>
      </c>
      <c r="L13" s="29">
        <v>1.9756944444444445E-2</v>
      </c>
      <c r="M13" s="30">
        <f t="shared" si="1"/>
        <v>-5.9374999999999949E-3</v>
      </c>
      <c r="N13" s="29"/>
      <c r="O13" s="26">
        <v>50</v>
      </c>
      <c r="P13" s="29">
        <f t="shared" si="12"/>
        <v>2.569444444444444E-2</v>
      </c>
      <c r="Q13" s="29">
        <v>1.8900462962962963E-2</v>
      </c>
      <c r="R13" s="30">
        <f t="shared" si="2"/>
        <v>-6.7939814814814772E-3</v>
      </c>
      <c r="S13" s="29"/>
      <c r="T13" s="26">
        <v>50</v>
      </c>
      <c r="U13" s="29">
        <f t="shared" si="13"/>
        <v>2.569444444444444E-2</v>
      </c>
      <c r="V13" s="29">
        <v>1.9710648148148147E-2</v>
      </c>
      <c r="W13" s="30">
        <f t="shared" si="3"/>
        <v>-5.9837962962962926E-3</v>
      </c>
      <c r="X13" s="29"/>
      <c r="Y13" s="7">
        <f t="shared" si="4"/>
        <v>-2.5891203703703684E-2</v>
      </c>
      <c r="Z13" s="52">
        <v>7.7893518518518494E-3</v>
      </c>
      <c r="AA13" s="10">
        <f t="shared" si="5"/>
        <v>-1.9907407407407391E-2</v>
      </c>
      <c r="AB13">
        <v>11</v>
      </c>
    </row>
    <row r="14" spans="1:30" x14ac:dyDescent="0.25">
      <c r="A14" s="13">
        <v>41</v>
      </c>
      <c r="B14" s="14" t="s">
        <v>67</v>
      </c>
      <c r="C14" s="14" t="s">
        <v>69</v>
      </c>
      <c r="D14" s="14" t="s">
        <v>66</v>
      </c>
      <c r="E14" s="19" t="s">
        <v>117</v>
      </c>
      <c r="F14" s="5">
        <f t="shared" si="10"/>
        <v>2.6041666666666661E-2</v>
      </c>
      <c r="G14" s="5">
        <v>1.5486111111111112E-2</v>
      </c>
      <c r="H14" s="7">
        <f t="shared" si="0"/>
        <v>-1.0555555555555549E-2</v>
      </c>
      <c r="I14" s="23"/>
      <c r="J14" s="14">
        <v>41</v>
      </c>
      <c r="K14" s="5">
        <f t="shared" si="11"/>
        <v>2.6041666666666661E-2</v>
      </c>
      <c r="L14" s="5">
        <v>1.6655092592592593E-2</v>
      </c>
      <c r="M14" s="7">
        <f t="shared" si="1"/>
        <v>-9.386574074074068E-3</v>
      </c>
      <c r="N14" s="24"/>
      <c r="O14" s="13">
        <v>41</v>
      </c>
      <c r="P14" s="5">
        <f t="shared" si="12"/>
        <v>2.6041666666666661E-2</v>
      </c>
      <c r="Q14" s="5">
        <v>1.5810185185185184E-2</v>
      </c>
      <c r="R14" s="7">
        <f t="shared" si="2"/>
        <v>-1.0231481481481477E-2</v>
      </c>
      <c r="S14" s="24"/>
      <c r="T14" s="13">
        <v>41</v>
      </c>
      <c r="U14" s="5">
        <f t="shared" si="13"/>
        <v>2.6041666666666661E-2</v>
      </c>
      <c r="V14" s="5">
        <v>1.6516203703703703E-2</v>
      </c>
      <c r="W14" s="7">
        <f t="shared" si="3"/>
        <v>-9.5254629629629578E-3</v>
      </c>
      <c r="X14" s="5"/>
      <c r="Y14" s="7">
        <f t="shared" si="4"/>
        <v>-3.9699074074074053E-2</v>
      </c>
      <c r="Z14" s="52">
        <v>7.8703703703703505E-3</v>
      </c>
      <c r="AA14" s="10">
        <f t="shared" si="5"/>
        <v>-3.0173611111111096E-2</v>
      </c>
      <c r="AB14">
        <v>12</v>
      </c>
      <c r="AC14">
        <v>4</v>
      </c>
      <c r="AD14" t="s">
        <v>147</v>
      </c>
    </row>
    <row r="15" spans="1:30" x14ac:dyDescent="0.25">
      <c r="A15" s="13">
        <v>52</v>
      </c>
      <c r="B15" s="14" t="s">
        <v>88</v>
      </c>
      <c r="C15" s="14" t="s">
        <v>89</v>
      </c>
      <c r="D15" s="14" t="s">
        <v>90</v>
      </c>
      <c r="E15" s="19" t="s">
        <v>117</v>
      </c>
      <c r="F15" s="5">
        <f t="shared" si="10"/>
        <v>2.6388888888888882E-2</v>
      </c>
      <c r="G15" s="5">
        <v>1.9282407407407408E-2</v>
      </c>
      <c r="H15" s="7">
        <f t="shared" si="0"/>
        <v>-7.106481481481474E-3</v>
      </c>
      <c r="I15" s="23"/>
      <c r="J15" s="14">
        <v>52</v>
      </c>
      <c r="K15" s="5">
        <f t="shared" si="11"/>
        <v>2.6388888888888882E-2</v>
      </c>
      <c r="L15" s="5">
        <v>2.0462962962962964E-2</v>
      </c>
      <c r="M15" s="7">
        <f t="shared" si="1"/>
        <v>-5.9259259259259178E-3</v>
      </c>
      <c r="N15" s="24"/>
      <c r="O15" s="13">
        <v>52</v>
      </c>
      <c r="P15" s="5">
        <f t="shared" si="12"/>
        <v>2.6388888888888882E-2</v>
      </c>
      <c r="Q15" s="5">
        <v>1.9641203703703706E-2</v>
      </c>
      <c r="R15" s="7">
        <f t="shared" si="2"/>
        <v>-6.747685185185176E-3</v>
      </c>
      <c r="S15" s="24"/>
      <c r="T15" s="13">
        <v>52</v>
      </c>
      <c r="U15" s="5">
        <f t="shared" si="13"/>
        <v>2.6388888888888882E-2</v>
      </c>
      <c r="V15" s="5">
        <v>2.0439814814814817E-2</v>
      </c>
      <c r="W15" s="7">
        <f t="shared" si="3"/>
        <v>-5.949074074074065E-3</v>
      </c>
      <c r="X15" s="5"/>
      <c r="Y15" s="7">
        <f t="shared" si="4"/>
        <v>-2.5729166666666633E-2</v>
      </c>
      <c r="Z15" s="52">
        <v>7.9513888888889002E-3</v>
      </c>
      <c r="AA15" s="10">
        <f t="shared" si="5"/>
        <v>-1.9780092592592568E-2</v>
      </c>
      <c r="AB15">
        <v>13</v>
      </c>
      <c r="AC15">
        <v>5</v>
      </c>
      <c r="AD15" t="s">
        <v>147</v>
      </c>
    </row>
    <row r="16" spans="1:30" x14ac:dyDescent="0.25">
      <c r="A16" s="13">
        <v>43</v>
      </c>
      <c r="B16" s="14" t="s">
        <v>72</v>
      </c>
      <c r="C16" s="14" t="s">
        <v>73</v>
      </c>
      <c r="D16" s="14" t="s">
        <v>66</v>
      </c>
      <c r="E16" s="19" t="s">
        <v>118</v>
      </c>
      <c r="F16" s="5">
        <f t="shared" si="10"/>
        <v>2.6736111111111103E-2</v>
      </c>
      <c r="G16" s="5">
        <v>1.6122685185185184E-2</v>
      </c>
      <c r="H16" s="7">
        <f t="shared" si="0"/>
        <v>-1.0613425925925919E-2</v>
      </c>
      <c r="I16" s="23"/>
      <c r="J16" s="14">
        <v>43</v>
      </c>
      <c r="K16" s="5">
        <f t="shared" si="11"/>
        <v>2.6736111111111103E-2</v>
      </c>
      <c r="L16" s="5">
        <v>1.7384259259259262E-2</v>
      </c>
      <c r="M16" s="7">
        <f t="shared" si="1"/>
        <v>-9.3518518518518404E-3</v>
      </c>
      <c r="N16" s="24"/>
      <c r="O16" s="13">
        <v>43</v>
      </c>
      <c r="P16" s="5">
        <f t="shared" si="12"/>
        <v>2.6736111111111103E-2</v>
      </c>
      <c r="Q16" s="5">
        <v>1.6493055555555556E-2</v>
      </c>
      <c r="R16" s="7">
        <f t="shared" si="2"/>
        <v>-1.0243055555555547E-2</v>
      </c>
      <c r="S16" s="24"/>
      <c r="T16" s="13">
        <v>43</v>
      </c>
      <c r="U16" s="5">
        <f t="shared" si="13"/>
        <v>2.6736111111111103E-2</v>
      </c>
      <c r="V16" s="5">
        <v>1.7337962962962961E-2</v>
      </c>
      <c r="W16" s="7">
        <f t="shared" si="3"/>
        <v>-9.3981481481481416E-3</v>
      </c>
      <c r="X16" s="5"/>
      <c r="Y16" s="7">
        <f t="shared" si="4"/>
        <v>-3.9606481481481451E-2</v>
      </c>
      <c r="Z16" s="52">
        <v>7.9629629629629408E-3</v>
      </c>
      <c r="AA16" s="10">
        <f t="shared" si="5"/>
        <v>-3.0208333333333306E-2</v>
      </c>
      <c r="AB16">
        <v>14</v>
      </c>
    </row>
    <row r="17" spans="1:30" x14ac:dyDescent="0.25">
      <c r="A17" s="13">
        <v>66</v>
      </c>
      <c r="B17" s="14" t="s">
        <v>110</v>
      </c>
      <c r="C17" s="14" t="s">
        <v>76</v>
      </c>
      <c r="D17" s="14" t="s">
        <v>107</v>
      </c>
      <c r="E17" s="19" t="s">
        <v>118</v>
      </c>
      <c r="F17" s="5">
        <f t="shared" si="10"/>
        <v>2.7083333333333324E-2</v>
      </c>
      <c r="G17" s="44">
        <v>2.4155092592592589E-2</v>
      </c>
      <c r="H17" s="7">
        <f t="shared" si="0"/>
        <v>-2.9282407407407347E-3</v>
      </c>
      <c r="I17" s="22"/>
      <c r="J17" s="14">
        <v>66</v>
      </c>
      <c r="K17" s="5">
        <f t="shared" si="11"/>
        <v>2.7083333333333324E-2</v>
      </c>
      <c r="L17" s="7">
        <v>2.5381944444444443E-2</v>
      </c>
      <c r="M17" s="7">
        <f t="shared" si="1"/>
        <v>-1.7013888888888808E-3</v>
      </c>
      <c r="N17" s="22"/>
      <c r="O17" s="13">
        <v>66</v>
      </c>
      <c r="P17" s="5">
        <f t="shared" si="12"/>
        <v>2.7083333333333324E-2</v>
      </c>
      <c r="Q17" s="7">
        <v>2.449074074074074E-2</v>
      </c>
      <c r="R17" s="7">
        <f t="shared" si="2"/>
        <v>-2.5925925925925838E-3</v>
      </c>
      <c r="S17" s="22"/>
      <c r="T17" s="13">
        <v>66</v>
      </c>
      <c r="U17" s="5">
        <f t="shared" si="13"/>
        <v>2.7083333333333324E-2</v>
      </c>
      <c r="V17" s="7">
        <v>2.5277777777777777E-2</v>
      </c>
      <c r="W17" s="7">
        <f t="shared" si="3"/>
        <v>-1.8055555555555464E-3</v>
      </c>
      <c r="X17" s="6"/>
      <c r="Y17" s="7">
        <f t="shared" si="4"/>
        <v>-9.0277777777777457E-3</v>
      </c>
      <c r="Z17" s="52">
        <v>7.9861111111111799E-3</v>
      </c>
      <c r="AA17" s="10">
        <f t="shared" si="5"/>
        <v>-7.2222222222221993E-3</v>
      </c>
      <c r="AB17">
        <v>15</v>
      </c>
    </row>
    <row r="18" spans="1:30" x14ac:dyDescent="0.25">
      <c r="A18" s="13">
        <v>53</v>
      </c>
      <c r="B18" s="14" t="s">
        <v>88</v>
      </c>
      <c r="C18" s="14" t="s">
        <v>91</v>
      </c>
      <c r="D18" s="14" t="s">
        <v>90</v>
      </c>
      <c r="E18" s="19" t="s">
        <v>118</v>
      </c>
      <c r="F18" s="5">
        <f t="shared" si="10"/>
        <v>2.7430555555555545E-2</v>
      </c>
      <c r="G18" s="5">
        <v>1.954861111111111E-2</v>
      </c>
      <c r="H18" s="7">
        <f t="shared" si="0"/>
        <v>-7.8819444444444345E-3</v>
      </c>
      <c r="I18" s="23"/>
      <c r="J18" s="14">
        <v>53</v>
      </c>
      <c r="K18" s="5">
        <f t="shared" si="11"/>
        <v>2.7430555555555545E-2</v>
      </c>
      <c r="L18" s="5">
        <v>2.0868055555555556E-2</v>
      </c>
      <c r="M18" s="7">
        <f t="shared" si="1"/>
        <v>-6.5624999999999885E-3</v>
      </c>
      <c r="N18" s="24"/>
      <c r="O18" s="13">
        <v>53</v>
      </c>
      <c r="P18" s="5">
        <f t="shared" si="12"/>
        <v>2.7430555555555545E-2</v>
      </c>
      <c r="Q18" s="5">
        <v>2.0023148148148148E-2</v>
      </c>
      <c r="R18" s="7">
        <f t="shared" si="2"/>
        <v>-7.4074074074073973E-3</v>
      </c>
      <c r="S18" s="24"/>
      <c r="T18" s="13">
        <v>53</v>
      </c>
      <c r="U18" s="5">
        <f t="shared" si="13"/>
        <v>2.7430555555555545E-2</v>
      </c>
      <c r="V18" s="5">
        <v>2.0844907407407406E-2</v>
      </c>
      <c r="W18" s="7">
        <f t="shared" si="3"/>
        <v>-6.5856481481481391E-3</v>
      </c>
      <c r="X18" s="5"/>
      <c r="Y18" s="7">
        <f t="shared" si="4"/>
        <v>-2.8437499999999959E-2</v>
      </c>
      <c r="Z18" s="52">
        <v>8.0208333333333416E-3</v>
      </c>
      <c r="AA18" s="10">
        <f t="shared" si="5"/>
        <v>-2.185185185185182E-2</v>
      </c>
      <c r="AB18">
        <v>16</v>
      </c>
    </row>
    <row r="19" spans="1:30" x14ac:dyDescent="0.25">
      <c r="A19" s="13">
        <v>59</v>
      </c>
      <c r="B19" s="14" t="s">
        <v>100</v>
      </c>
      <c r="C19" s="14" t="s">
        <v>101</v>
      </c>
      <c r="D19" s="14"/>
      <c r="E19" s="19" t="s">
        <v>118</v>
      </c>
      <c r="F19" s="5">
        <f t="shared" si="10"/>
        <v>2.7777777777777766E-2</v>
      </c>
      <c r="G19" s="5">
        <v>2.1597222222222223E-2</v>
      </c>
      <c r="H19" s="7">
        <f t="shared" si="0"/>
        <v>-6.1805555555555433E-3</v>
      </c>
      <c r="I19" s="23"/>
      <c r="J19" s="14">
        <v>59</v>
      </c>
      <c r="K19" s="5">
        <f t="shared" si="11"/>
        <v>2.7777777777777766E-2</v>
      </c>
      <c r="L19" s="5">
        <v>2.3252314814814812E-2</v>
      </c>
      <c r="M19" s="7">
        <f t="shared" si="1"/>
        <v>-4.5254629629629534E-3</v>
      </c>
      <c r="N19" s="24"/>
      <c r="O19" s="13">
        <v>59</v>
      </c>
      <c r="P19" s="5">
        <f t="shared" si="12"/>
        <v>2.7777777777777766E-2</v>
      </c>
      <c r="Q19" s="5">
        <v>2.193287037037037E-2</v>
      </c>
      <c r="R19" s="7">
        <f t="shared" si="2"/>
        <v>-5.8449074074073959E-3</v>
      </c>
      <c r="S19" s="24"/>
      <c r="T19" s="13">
        <v>59</v>
      </c>
      <c r="U19" s="5">
        <f t="shared" si="13"/>
        <v>2.7777777777777766E-2</v>
      </c>
      <c r="V19" s="5">
        <v>2.2893518518518521E-2</v>
      </c>
      <c r="W19" s="7">
        <f t="shared" si="3"/>
        <v>-4.8842592592592445E-3</v>
      </c>
      <c r="X19" s="5"/>
      <c r="Y19" s="7">
        <f t="shared" si="4"/>
        <v>-2.1435185185185137E-2</v>
      </c>
      <c r="Z19" s="52">
        <v>8.0787037037037442E-3</v>
      </c>
      <c r="AA19" s="10">
        <f t="shared" si="5"/>
        <v>-1.6550925925925893E-2</v>
      </c>
      <c r="AB19">
        <v>17</v>
      </c>
    </row>
    <row r="20" spans="1:30" x14ac:dyDescent="0.25">
      <c r="A20" s="13">
        <v>47</v>
      </c>
      <c r="B20" s="14" t="s">
        <v>78</v>
      </c>
      <c r="C20" s="14" t="s">
        <v>79</v>
      </c>
      <c r="D20" s="14" t="s">
        <v>77</v>
      </c>
      <c r="E20" s="19" t="s">
        <v>118</v>
      </c>
      <c r="F20" s="5">
        <f t="shared" si="10"/>
        <v>2.8124999999999987E-2</v>
      </c>
      <c r="G20" s="5">
        <v>1.7546296296296296E-2</v>
      </c>
      <c r="H20" s="7">
        <f t="shared" si="0"/>
        <v>-1.0578703703703691E-2</v>
      </c>
      <c r="I20" s="23"/>
      <c r="J20" s="14">
        <v>47</v>
      </c>
      <c r="K20" s="5">
        <f t="shared" si="11"/>
        <v>2.8124999999999987E-2</v>
      </c>
      <c r="L20" s="5">
        <v>1.8819444444444448E-2</v>
      </c>
      <c r="M20" s="7">
        <f t="shared" si="1"/>
        <v>-9.3055555555555391E-3</v>
      </c>
      <c r="N20" s="24"/>
      <c r="O20" s="13">
        <v>47</v>
      </c>
      <c r="P20" s="5">
        <f t="shared" si="12"/>
        <v>2.8124999999999987E-2</v>
      </c>
      <c r="Q20" s="5">
        <v>1.7881944444444443E-2</v>
      </c>
      <c r="R20" s="7">
        <f t="shared" si="2"/>
        <v>-1.0243055555555543E-2</v>
      </c>
      <c r="S20" s="24"/>
      <c r="T20" s="13">
        <v>47</v>
      </c>
      <c r="U20" s="5">
        <f t="shared" si="13"/>
        <v>2.8124999999999987E-2</v>
      </c>
      <c r="V20" s="5">
        <v>1.877314814814815E-2</v>
      </c>
      <c r="W20" s="7">
        <f t="shared" si="3"/>
        <v>-9.3518518518518369E-3</v>
      </c>
      <c r="X20" s="5"/>
      <c r="Y20" s="7">
        <f t="shared" si="4"/>
        <v>-3.9479166666666607E-2</v>
      </c>
      <c r="Z20" s="52">
        <v>8.0902777777777622E-3</v>
      </c>
      <c r="AA20" s="10">
        <f t="shared" si="5"/>
        <v>-3.0127314814814773E-2</v>
      </c>
      <c r="AB20">
        <v>18</v>
      </c>
    </row>
    <row r="21" spans="1:30" x14ac:dyDescent="0.25">
      <c r="A21" s="13">
        <v>22</v>
      </c>
      <c r="B21" s="14" t="s">
        <v>35</v>
      </c>
      <c r="C21" s="14" t="s">
        <v>36</v>
      </c>
      <c r="D21" s="14"/>
      <c r="E21" s="19" t="s">
        <v>118</v>
      </c>
      <c r="F21" s="5">
        <f t="shared" si="10"/>
        <v>2.8472222222222208E-2</v>
      </c>
      <c r="G21" s="29">
        <v>8.9236111111111113E-3</v>
      </c>
      <c r="H21" s="7">
        <f t="shared" si="0"/>
        <v>-1.9548611111111096E-2</v>
      </c>
      <c r="I21" s="23"/>
      <c r="J21" s="14">
        <v>22</v>
      </c>
      <c r="K21" s="5">
        <f t="shared" si="11"/>
        <v>2.8472222222222208E-2</v>
      </c>
      <c r="L21" s="5">
        <v>1.0069444444444445E-2</v>
      </c>
      <c r="M21" s="7">
        <f t="shared" si="1"/>
        <v>-1.8402777777777761E-2</v>
      </c>
      <c r="N21" s="24"/>
      <c r="O21" s="13">
        <v>22</v>
      </c>
      <c r="P21" s="5">
        <f t="shared" si="12"/>
        <v>2.8472222222222208E-2</v>
      </c>
      <c r="Q21" s="5">
        <v>9.1898148148148139E-3</v>
      </c>
      <c r="R21" s="7">
        <f t="shared" si="2"/>
        <v>-1.9282407407407394E-2</v>
      </c>
      <c r="S21" s="24"/>
      <c r="T21" s="13">
        <v>22</v>
      </c>
      <c r="U21" s="5">
        <f t="shared" si="13"/>
        <v>2.8472222222222208E-2</v>
      </c>
      <c r="V21" s="5">
        <v>1.0138888888888888E-2</v>
      </c>
      <c r="W21" s="7">
        <f t="shared" si="3"/>
        <v>-1.833333333333332E-2</v>
      </c>
      <c r="X21" s="5"/>
      <c r="Y21" s="7">
        <f t="shared" si="4"/>
        <v>-7.5567129629629567E-2</v>
      </c>
      <c r="Z21" s="52">
        <v>8.1134259259259406E-3</v>
      </c>
      <c r="AA21" s="10">
        <f t="shared" si="5"/>
        <v>-5.7233796296296255E-2</v>
      </c>
      <c r="AB21">
        <v>19</v>
      </c>
    </row>
    <row r="22" spans="1:30" x14ac:dyDescent="0.25">
      <c r="A22" s="13">
        <v>64</v>
      </c>
      <c r="B22" s="14" t="s">
        <v>108</v>
      </c>
      <c r="C22" s="14" t="s">
        <v>39</v>
      </c>
      <c r="D22" s="14" t="s">
        <v>107</v>
      </c>
      <c r="E22" s="19" t="s">
        <v>118</v>
      </c>
      <c r="F22" s="5">
        <f t="shared" si="10"/>
        <v>2.8819444444444429E-2</v>
      </c>
      <c r="G22" s="7">
        <v>2.3402777777777783E-2</v>
      </c>
      <c r="H22" s="7">
        <f t="shared" si="0"/>
        <v>-5.416666666666646E-3</v>
      </c>
      <c r="I22" s="22"/>
      <c r="J22" s="14">
        <v>64</v>
      </c>
      <c r="K22" s="5">
        <f t="shared" si="11"/>
        <v>2.8819444444444429E-2</v>
      </c>
      <c r="L22" s="7">
        <v>2.4861111111111108E-2</v>
      </c>
      <c r="M22" s="7">
        <f t="shared" si="1"/>
        <v>-3.9583333333333207E-3</v>
      </c>
      <c r="N22" s="22"/>
      <c r="O22" s="13">
        <v>64</v>
      </c>
      <c r="P22" s="5">
        <f t="shared" si="12"/>
        <v>2.8819444444444429E-2</v>
      </c>
      <c r="Q22" s="7">
        <v>2.3773148148148151E-2</v>
      </c>
      <c r="R22" s="7">
        <f t="shared" si="2"/>
        <v>-5.0462962962962779E-3</v>
      </c>
      <c r="S22" s="22"/>
      <c r="T22" s="13">
        <v>64</v>
      </c>
      <c r="U22" s="5">
        <f t="shared" si="13"/>
        <v>2.8819444444444429E-2</v>
      </c>
      <c r="V22" s="7">
        <v>2.4675925925925924E-2</v>
      </c>
      <c r="W22" s="7">
        <f t="shared" si="3"/>
        <v>-4.1435185185185047E-3</v>
      </c>
      <c r="X22" s="6"/>
      <c r="Y22" s="7">
        <f t="shared" si="4"/>
        <v>-1.8564814814814749E-2</v>
      </c>
      <c r="Z22" s="52">
        <v>8.1712962962963639E-3</v>
      </c>
      <c r="AA22" s="10">
        <f t="shared" si="5"/>
        <v>-1.4421296296296245E-2</v>
      </c>
      <c r="AB22">
        <v>20</v>
      </c>
    </row>
    <row r="23" spans="1:30" x14ac:dyDescent="0.25">
      <c r="A23" s="16">
        <v>58</v>
      </c>
      <c r="B23" s="15" t="s">
        <v>99</v>
      </c>
      <c r="C23" s="15" t="s">
        <v>69</v>
      </c>
      <c r="D23" s="15"/>
      <c r="E23" s="19" t="s">
        <v>118</v>
      </c>
      <c r="F23" s="5">
        <f t="shared" si="10"/>
        <v>2.916666666666665E-2</v>
      </c>
      <c r="G23" s="5">
        <v>2.148148148148148E-2</v>
      </c>
      <c r="H23" s="7">
        <f t="shared" si="0"/>
        <v>-7.6851851851851699E-3</v>
      </c>
      <c r="I23" s="23"/>
      <c r="J23" s="15">
        <v>58</v>
      </c>
      <c r="K23" s="5">
        <f t="shared" si="11"/>
        <v>2.916666666666665E-2</v>
      </c>
      <c r="L23" s="5">
        <v>2.2615740740740742E-2</v>
      </c>
      <c r="M23" s="7">
        <f t="shared" si="1"/>
        <v>-6.550925925925908E-3</v>
      </c>
      <c r="N23" s="24"/>
      <c r="O23" s="16">
        <v>58</v>
      </c>
      <c r="P23" s="5">
        <f t="shared" si="12"/>
        <v>2.916666666666665E-2</v>
      </c>
      <c r="Q23" s="5">
        <v>2.1770833333333336E-2</v>
      </c>
      <c r="R23" s="7">
        <f t="shared" si="2"/>
        <v>-7.3958333333333133E-3</v>
      </c>
      <c r="S23" s="24"/>
      <c r="T23" s="16">
        <v>58</v>
      </c>
      <c r="U23" s="5">
        <f t="shared" si="13"/>
        <v>2.916666666666665E-2</v>
      </c>
      <c r="V23" s="5">
        <v>2.2546296296296297E-2</v>
      </c>
      <c r="W23" s="7">
        <f t="shared" si="3"/>
        <v>-6.6203703703703529E-3</v>
      </c>
      <c r="X23" s="5"/>
      <c r="Y23" s="7">
        <f t="shared" si="4"/>
        <v>-2.8252314814814744E-2</v>
      </c>
      <c r="Z23" s="52">
        <v>8.2060185185185569E-3</v>
      </c>
      <c r="AA23" s="10">
        <f t="shared" si="5"/>
        <v>-2.1631944444444391E-2</v>
      </c>
      <c r="AB23">
        <v>21</v>
      </c>
    </row>
    <row r="24" spans="1:30" x14ac:dyDescent="0.25">
      <c r="A24" s="13">
        <v>67</v>
      </c>
      <c r="B24" s="14" t="s">
        <v>111</v>
      </c>
      <c r="C24" s="14" t="s">
        <v>112</v>
      </c>
      <c r="D24" s="14" t="s">
        <v>107</v>
      </c>
      <c r="E24" s="19" t="s">
        <v>118</v>
      </c>
      <c r="F24" s="5">
        <f t="shared" si="10"/>
        <v>2.9513888888888871E-2</v>
      </c>
      <c r="G24" s="7">
        <v>2.4456018518518519E-2</v>
      </c>
      <c r="H24" s="7">
        <f t="shared" si="0"/>
        <v>-5.0578703703703515E-3</v>
      </c>
      <c r="I24" s="22"/>
      <c r="J24" s="14">
        <v>67</v>
      </c>
      <c r="K24" s="5">
        <f t="shared" si="11"/>
        <v>2.9513888888888871E-2</v>
      </c>
      <c r="L24" s="7">
        <v>2.5798611111111109E-2</v>
      </c>
      <c r="M24" s="7">
        <f t="shared" si="1"/>
        <v>-3.7152777777777618E-3</v>
      </c>
      <c r="N24" s="22"/>
      <c r="O24" s="13">
        <v>67</v>
      </c>
      <c r="P24" s="5">
        <f t="shared" si="12"/>
        <v>2.9513888888888871E-2</v>
      </c>
      <c r="Q24" s="7">
        <v>2.479166666666667E-2</v>
      </c>
      <c r="R24" s="7">
        <f t="shared" si="2"/>
        <v>-4.7222222222222006E-3</v>
      </c>
      <c r="S24" s="22"/>
      <c r="T24" s="13">
        <v>67</v>
      </c>
      <c r="U24" s="5">
        <f t="shared" si="13"/>
        <v>2.9513888888888871E-2</v>
      </c>
      <c r="V24" s="7">
        <v>2.5879629629629627E-2</v>
      </c>
      <c r="W24" s="7">
        <f t="shared" si="3"/>
        <v>-3.6342592592592433E-3</v>
      </c>
      <c r="X24" s="6"/>
      <c r="Y24" s="7">
        <f t="shared" si="4"/>
        <v>-1.7129629629629557E-2</v>
      </c>
      <c r="Z24" s="52">
        <v>8.2175925925926721E-3</v>
      </c>
      <c r="AA24" s="10">
        <f t="shared" si="5"/>
        <v>-1.3495370370370314E-2</v>
      </c>
      <c r="AB24">
        <v>22</v>
      </c>
    </row>
    <row r="25" spans="1:30" x14ac:dyDescent="0.25">
      <c r="A25" s="13">
        <v>68</v>
      </c>
      <c r="B25" s="14" t="s">
        <v>111</v>
      </c>
      <c r="C25" s="14" t="s">
        <v>113</v>
      </c>
      <c r="D25" s="14" t="s">
        <v>107</v>
      </c>
      <c r="E25" s="19" t="s">
        <v>118</v>
      </c>
      <c r="F25" s="5">
        <f t="shared" si="10"/>
        <v>2.9861111111111092E-2</v>
      </c>
      <c r="G25" s="7">
        <v>2.4849537037037035E-2</v>
      </c>
      <c r="H25" s="7">
        <f t="shared" si="0"/>
        <v>-5.0115740740740572E-3</v>
      </c>
      <c r="I25" s="22"/>
      <c r="J25" s="14">
        <v>68</v>
      </c>
      <c r="K25" s="5">
        <f t="shared" si="11"/>
        <v>2.9861111111111092E-2</v>
      </c>
      <c r="L25" s="7">
        <v>2.6249999999999999E-2</v>
      </c>
      <c r="M25" s="7">
        <f t="shared" si="1"/>
        <v>-3.6111111111110927E-3</v>
      </c>
      <c r="N25" s="22"/>
      <c r="O25" s="13">
        <v>68</v>
      </c>
      <c r="P25" s="5">
        <f t="shared" si="12"/>
        <v>2.9861111111111092E-2</v>
      </c>
      <c r="Q25" s="7">
        <v>2.5231481481481483E-2</v>
      </c>
      <c r="R25" s="7">
        <f t="shared" si="2"/>
        <v>-4.6296296296296086E-3</v>
      </c>
      <c r="S25" s="22"/>
      <c r="T25" s="13">
        <v>68</v>
      </c>
      <c r="U25" s="5">
        <f t="shared" si="13"/>
        <v>2.9861111111111092E-2</v>
      </c>
      <c r="V25" s="7">
        <v>2.6122685185185183E-2</v>
      </c>
      <c r="W25" s="7">
        <f t="shared" si="3"/>
        <v>-3.7384259259259089E-3</v>
      </c>
      <c r="X25" s="6"/>
      <c r="Y25" s="7">
        <f t="shared" si="4"/>
        <v>-1.6990740740740667E-2</v>
      </c>
      <c r="Z25" s="52">
        <v>8.3564814814815619E-3</v>
      </c>
      <c r="AA25" s="10">
        <f t="shared" si="5"/>
        <v>-1.3252314814814758E-2</v>
      </c>
      <c r="AB25">
        <v>23</v>
      </c>
    </row>
    <row r="26" spans="1:30" x14ac:dyDescent="0.25">
      <c r="A26" s="13">
        <v>3</v>
      </c>
      <c r="B26" s="14" t="s">
        <v>134</v>
      </c>
      <c r="C26" s="14" t="s">
        <v>8</v>
      </c>
      <c r="D26" s="14" t="s">
        <v>5</v>
      </c>
      <c r="E26" s="19" t="s">
        <v>117</v>
      </c>
      <c r="F26" s="5">
        <f t="shared" si="10"/>
        <v>3.0208333333333313E-2</v>
      </c>
      <c r="G26" s="5">
        <v>2.2916666666666667E-3</v>
      </c>
      <c r="H26" s="7">
        <f t="shared" si="0"/>
        <v>-2.7916666666666645E-2</v>
      </c>
      <c r="I26" s="23"/>
      <c r="J26" s="14">
        <v>3</v>
      </c>
      <c r="K26" s="5">
        <f t="shared" si="11"/>
        <v>3.0208333333333313E-2</v>
      </c>
      <c r="L26" s="5">
        <v>3.2754629629629631E-3</v>
      </c>
      <c r="M26" s="7">
        <f t="shared" si="1"/>
        <v>-2.693287037037035E-2</v>
      </c>
      <c r="N26" s="24"/>
      <c r="O26" s="13">
        <v>3</v>
      </c>
      <c r="P26" s="5">
        <f t="shared" si="12"/>
        <v>3.0208333333333313E-2</v>
      </c>
      <c r="Q26" s="5">
        <v>2.3148148148148151E-3</v>
      </c>
      <c r="R26" s="7">
        <f t="shared" si="2"/>
        <v>-2.7893518518518498E-2</v>
      </c>
      <c r="S26" s="24"/>
      <c r="T26" s="13">
        <v>3</v>
      </c>
      <c r="U26" s="5">
        <f t="shared" si="13"/>
        <v>3.0208333333333313E-2</v>
      </c>
      <c r="V26" s="5">
        <v>3.2638888888888891E-3</v>
      </c>
      <c r="W26" s="7">
        <f t="shared" si="3"/>
        <v>-2.6944444444444424E-2</v>
      </c>
      <c r="X26" s="5"/>
      <c r="Y26" s="7">
        <f t="shared" si="4"/>
        <v>-0.10968749999999992</v>
      </c>
      <c r="Z26" s="52">
        <v>8.3680555555555557E-3</v>
      </c>
      <c r="AA26" s="10">
        <f t="shared" si="5"/>
        <v>-8.27430555555555E-2</v>
      </c>
      <c r="AB26">
        <v>24</v>
      </c>
      <c r="AC26">
        <v>6</v>
      </c>
      <c r="AD26" t="s">
        <v>147</v>
      </c>
    </row>
    <row r="27" spans="1:30" x14ac:dyDescent="0.25">
      <c r="A27" s="26">
        <v>40</v>
      </c>
      <c r="B27" s="27" t="s">
        <v>67</v>
      </c>
      <c r="C27" s="27" t="s">
        <v>68</v>
      </c>
      <c r="D27" s="27" t="s">
        <v>66</v>
      </c>
      <c r="E27" s="33" t="s">
        <v>117</v>
      </c>
      <c r="F27" s="29">
        <f t="shared" si="10"/>
        <v>3.0555555555555534E-2</v>
      </c>
      <c r="G27" s="29">
        <v>1.5150462962962963E-2</v>
      </c>
      <c r="H27" s="30">
        <f t="shared" si="0"/>
        <v>-1.5405092592592571E-2</v>
      </c>
      <c r="I27" s="31"/>
      <c r="J27" s="27">
        <v>40</v>
      </c>
      <c r="K27" s="29">
        <f t="shared" si="11"/>
        <v>3.0555555555555534E-2</v>
      </c>
      <c r="L27" s="29">
        <v>1.6458333333333332E-2</v>
      </c>
      <c r="M27" s="30">
        <f t="shared" si="1"/>
        <v>-1.4097222222222202E-2</v>
      </c>
      <c r="N27" s="29"/>
      <c r="O27" s="26">
        <v>40</v>
      </c>
      <c r="P27" s="29">
        <f t="shared" si="12"/>
        <v>3.0555555555555534E-2</v>
      </c>
      <c r="Q27" s="29">
        <v>1.556712962962963E-2</v>
      </c>
      <c r="R27" s="30">
        <f t="shared" si="2"/>
        <v>-1.4988425925925903E-2</v>
      </c>
      <c r="S27" s="29"/>
      <c r="T27" s="26">
        <v>40</v>
      </c>
      <c r="U27" s="29">
        <f t="shared" si="13"/>
        <v>3.0555555555555534E-2</v>
      </c>
      <c r="V27" s="5">
        <v>1.6550925925925924E-2</v>
      </c>
      <c r="W27" s="30">
        <f t="shared" si="3"/>
        <v>-1.400462962962961E-2</v>
      </c>
      <c r="X27" s="29"/>
      <c r="Y27" s="7">
        <f t="shared" si="4"/>
        <v>-5.8495370370370288E-2</v>
      </c>
      <c r="Z27" s="52">
        <v>8.5185185185184982E-3</v>
      </c>
      <c r="AA27" s="10">
        <f t="shared" si="5"/>
        <v>-4.4490740740740678E-2</v>
      </c>
      <c r="AB27">
        <v>25</v>
      </c>
      <c r="AC27">
        <v>7</v>
      </c>
      <c r="AD27" t="s">
        <v>147</v>
      </c>
    </row>
    <row r="28" spans="1:30" x14ac:dyDescent="0.25">
      <c r="A28" s="13">
        <v>2</v>
      </c>
      <c r="B28" s="14" t="s">
        <v>6</v>
      </c>
      <c r="C28" s="14" t="s">
        <v>7</v>
      </c>
      <c r="D28" s="14" t="s">
        <v>5</v>
      </c>
      <c r="E28" s="19" t="s">
        <v>117</v>
      </c>
      <c r="F28" s="5">
        <v>3.4722222222222224E-4</v>
      </c>
      <c r="G28" s="5">
        <v>1.9675925925925928E-3</v>
      </c>
      <c r="H28" s="7">
        <f t="shared" si="0"/>
        <v>1.6203703703703705E-3</v>
      </c>
      <c r="I28" s="23"/>
      <c r="J28" s="14">
        <v>2</v>
      </c>
      <c r="K28" s="5">
        <v>3.4722222222222224E-4</v>
      </c>
      <c r="L28" s="5">
        <v>2.9629629629629628E-3</v>
      </c>
      <c r="M28" s="7">
        <f t="shared" si="1"/>
        <v>2.6157407407407405E-3</v>
      </c>
      <c r="N28" s="24"/>
      <c r="O28" s="13">
        <v>2</v>
      </c>
      <c r="P28" s="5">
        <v>3.4722222222222224E-4</v>
      </c>
      <c r="Q28" s="5">
        <v>1.9675925925925928E-3</v>
      </c>
      <c r="R28" s="7">
        <f t="shared" si="2"/>
        <v>1.6203703703703705E-3</v>
      </c>
      <c r="S28" s="24"/>
      <c r="T28" s="13">
        <v>2</v>
      </c>
      <c r="U28" s="5">
        <v>3.4722222222222224E-4</v>
      </c>
      <c r="V28" s="5">
        <v>3.0439814814814821E-3</v>
      </c>
      <c r="W28" s="7">
        <f t="shared" si="3"/>
        <v>2.6967592592592599E-3</v>
      </c>
      <c r="X28" s="5"/>
      <c r="Y28" s="7">
        <f t="shared" si="4"/>
        <v>8.5532407407407415E-3</v>
      </c>
      <c r="Z28" s="52">
        <v>8.5532407407407415E-3</v>
      </c>
      <c r="AA28" s="10">
        <f t="shared" si="5"/>
        <v>5.8564814814814816E-3</v>
      </c>
      <c r="AB28">
        <v>26</v>
      </c>
      <c r="AC28">
        <v>8</v>
      </c>
      <c r="AD28" t="s">
        <v>147</v>
      </c>
    </row>
    <row r="29" spans="1:30" x14ac:dyDescent="0.25">
      <c r="A29" s="26">
        <v>45</v>
      </c>
      <c r="B29" s="27" t="s">
        <v>74</v>
      </c>
      <c r="C29" s="27" t="s">
        <v>76</v>
      </c>
      <c r="D29" s="27" t="s">
        <v>75</v>
      </c>
      <c r="E29" s="33" t="s">
        <v>118</v>
      </c>
      <c r="F29" s="29">
        <f>F28+ "00:00:30"</f>
        <v>6.9444444444444447E-4</v>
      </c>
      <c r="G29" s="29">
        <v>1.6921296296296299E-2</v>
      </c>
      <c r="H29" s="30">
        <f t="shared" si="0"/>
        <v>1.6226851851851853E-2</v>
      </c>
      <c r="I29" s="31"/>
      <c r="J29" s="27">
        <v>45</v>
      </c>
      <c r="K29" s="29">
        <f>K28+ "00:00:30"</f>
        <v>6.9444444444444447E-4</v>
      </c>
      <c r="L29" s="29">
        <v>1.8194444444444444E-2</v>
      </c>
      <c r="M29" s="30">
        <f t="shared" si="1"/>
        <v>1.7499999999999998E-2</v>
      </c>
      <c r="N29" s="29"/>
      <c r="O29" s="26">
        <v>45</v>
      </c>
      <c r="P29" s="29">
        <f>P28+ "00:00:30"</f>
        <v>6.9444444444444447E-4</v>
      </c>
      <c r="Q29" s="29">
        <v>1.7314814814814814E-2</v>
      </c>
      <c r="R29" s="30">
        <f t="shared" si="2"/>
        <v>1.6620370370370369E-2</v>
      </c>
      <c r="S29" s="29"/>
      <c r="T29" s="26">
        <v>45</v>
      </c>
      <c r="U29" s="29">
        <f>U28+ "00:00:30"</f>
        <v>6.9444444444444447E-4</v>
      </c>
      <c r="V29" s="29">
        <v>1.8298611111111113E-2</v>
      </c>
      <c r="W29" s="30">
        <f t="shared" si="3"/>
        <v>1.7604166666666667E-2</v>
      </c>
      <c r="X29" s="29"/>
      <c r="Y29" s="7">
        <f t="shared" si="4"/>
        <v>6.7951388888888895E-2</v>
      </c>
      <c r="Z29" s="52">
        <v>8.5763888888888643E-3</v>
      </c>
      <c r="AA29" s="10">
        <f t="shared" si="5"/>
        <v>5.0347222222222224E-2</v>
      </c>
      <c r="AB29">
        <v>27</v>
      </c>
    </row>
    <row r="30" spans="1:30" x14ac:dyDescent="0.25">
      <c r="A30" s="13">
        <v>1</v>
      </c>
      <c r="B30" s="14" t="s">
        <v>3</v>
      </c>
      <c r="C30" s="14" t="s">
        <v>4</v>
      </c>
      <c r="D30" s="14" t="s">
        <v>5</v>
      </c>
      <c r="E30" s="19" t="s">
        <v>117</v>
      </c>
      <c r="F30" s="7">
        <v>0</v>
      </c>
      <c r="G30" s="43">
        <v>1.6435185185185183E-3</v>
      </c>
      <c r="H30" s="7">
        <f t="shared" si="0"/>
        <v>1.6435185185185183E-3</v>
      </c>
      <c r="I30" s="22"/>
      <c r="J30" s="14">
        <v>1</v>
      </c>
      <c r="K30" s="7">
        <v>0</v>
      </c>
      <c r="L30" s="7">
        <v>2.6620370370370374E-3</v>
      </c>
      <c r="M30" s="7">
        <f t="shared" si="1"/>
        <v>2.6620370370370374E-3</v>
      </c>
      <c r="N30" s="22"/>
      <c r="O30" s="13">
        <v>1</v>
      </c>
      <c r="P30" s="7">
        <v>0</v>
      </c>
      <c r="Q30" s="43">
        <v>1.712962962962963E-3</v>
      </c>
      <c r="R30" s="7">
        <f t="shared" si="2"/>
        <v>1.712962962962963E-3</v>
      </c>
      <c r="S30" s="22"/>
      <c r="T30" s="13">
        <v>1</v>
      </c>
      <c r="U30" s="7">
        <v>0</v>
      </c>
      <c r="V30" s="7">
        <v>2.5578703703703705E-3</v>
      </c>
      <c r="W30" s="7">
        <f t="shared" si="3"/>
        <v>2.5578703703703705E-3</v>
      </c>
      <c r="X30" s="6"/>
      <c r="Y30" s="7">
        <f t="shared" si="4"/>
        <v>8.5763888888888886E-3</v>
      </c>
      <c r="Z30" s="52">
        <v>8.5763888888888886E-3</v>
      </c>
      <c r="AA30" s="10">
        <f t="shared" si="5"/>
        <v>6.0185185185185185E-3</v>
      </c>
      <c r="AB30">
        <v>28</v>
      </c>
      <c r="AC30">
        <v>9</v>
      </c>
      <c r="AD30" t="s">
        <v>147</v>
      </c>
    </row>
    <row r="31" spans="1:30" x14ac:dyDescent="0.25">
      <c r="A31" s="13">
        <v>44</v>
      </c>
      <c r="B31" s="14" t="s">
        <v>74</v>
      </c>
      <c r="C31" s="14" t="s">
        <v>24</v>
      </c>
      <c r="D31" s="14" t="s">
        <v>75</v>
      </c>
      <c r="E31" s="18" t="s">
        <v>117</v>
      </c>
      <c r="F31" s="5">
        <f>F30+ "00:00:30"</f>
        <v>3.4722222222222224E-4</v>
      </c>
      <c r="G31" s="5">
        <v>1.6597222222222222E-2</v>
      </c>
      <c r="H31" s="7">
        <f t="shared" si="0"/>
        <v>1.6250000000000001E-2</v>
      </c>
      <c r="I31" s="23"/>
      <c r="J31" s="14">
        <v>44</v>
      </c>
      <c r="K31" s="5">
        <f>K30+ "00:00:30"</f>
        <v>3.4722222222222224E-4</v>
      </c>
      <c r="L31" s="5">
        <v>1.7928240740740741E-2</v>
      </c>
      <c r="M31" s="7">
        <f t="shared" si="1"/>
        <v>1.758101851851852E-2</v>
      </c>
      <c r="N31" s="24"/>
      <c r="O31" s="13">
        <v>44</v>
      </c>
      <c r="P31" s="5">
        <f>P30+ "00:00:30"</f>
        <v>3.4722222222222224E-4</v>
      </c>
      <c r="Q31" s="5">
        <v>1.699074074074074E-2</v>
      </c>
      <c r="R31" s="7">
        <f t="shared" si="2"/>
        <v>1.6643518518518519E-2</v>
      </c>
      <c r="S31" s="24"/>
      <c r="T31" s="13">
        <v>44</v>
      </c>
      <c r="U31" s="5">
        <f>U30+ "00:00:30"</f>
        <v>3.4722222222222224E-4</v>
      </c>
      <c r="V31" s="5">
        <v>1.7870370370370373E-2</v>
      </c>
      <c r="W31" s="7">
        <f t="shared" si="3"/>
        <v>1.7523148148148152E-2</v>
      </c>
      <c r="X31" s="5"/>
      <c r="Y31" s="7">
        <f t="shared" si="4"/>
        <v>6.7997685185185189E-2</v>
      </c>
      <c r="Z31" s="52">
        <v>8.6226851851851621E-3</v>
      </c>
      <c r="AA31" s="10">
        <f t="shared" si="5"/>
        <v>5.047453703703704E-2</v>
      </c>
      <c r="AB31">
        <v>29</v>
      </c>
      <c r="AC31">
        <v>10</v>
      </c>
      <c r="AD31" t="s">
        <v>147</v>
      </c>
    </row>
    <row r="32" spans="1:30" x14ac:dyDescent="0.25">
      <c r="A32" s="13">
        <v>6</v>
      </c>
      <c r="B32" s="14" t="s">
        <v>12</v>
      </c>
      <c r="C32" s="14" t="s">
        <v>13</v>
      </c>
      <c r="D32" s="14" t="s">
        <v>5</v>
      </c>
      <c r="E32" s="18" t="s">
        <v>117</v>
      </c>
      <c r="F32" s="5">
        <f>F31+ "00:00:30"</f>
        <v>6.9444444444444447E-4</v>
      </c>
      <c r="G32" s="29">
        <v>3.3564814814814811E-3</v>
      </c>
      <c r="H32" s="7">
        <f t="shared" si="0"/>
        <v>2.6620370370370365E-3</v>
      </c>
      <c r="I32" s="23"/>
      <c r="J32" s="14">
        <v>6</v>
      </c>
      <c r="K32" s="5">
        <f>K31+ "00:00:30"</f>
        <v>6.9444444444444447E-4</v>
      </c>
      <c r="L32" s="29">
        <v>4.386574074074074E-3</v>
      </c>
      <c r="M32" s="7">
        <f t="shared" si="1"/>
        <v>3.6921296296296294E-3</v>
      </c>
      <c r="N32" s="24"/>
      <c r="O32" s="13">
        <v>6</v>
      </c>
      <c r="P32" s="5">
        <f>P31+ "00:00:30"</f>
        <v>6.9444444444444447E-4</v>
      </c>
      <c r="Q32" s="5">
        <v>3.37962962962963E-3</v>
      </c>
      <c r="R32" s="7">
        <f t="shared" si="2"/>
        <v>2.6851851851851854E-3</v>
      </c>
      <c r="S32" s="24"/>
      <c r="T32" s="13">
        <v>6</v>
      </c>
      <c r="U32" s="5">
        <f>U31+ "00:00:30"</f>
        <v>6.9444444444444447E-4</v>
      </c>
      <c r="V32" s="5">
        <v>4.4791666666666669E-3</v>
      </c>
      <c r="W32" s="7">
        <f t="shared" si="3"/>
        <v>3.7847222222222223E-3</v>
      </c>
      <c r="X32" s="5"/>
      <c r="Y32" s="7">
        <f t="shared" si="4"/>
        <v>1.2824074074074073E-2</v>
      </c>
      <c r="Z32" s="52">
        <v>8.6574074074074088E-3</v>
      </c>
      <c r="AA32" s="10">
        <f t="shared" si="5"/>
        <v>9.0393518518518505E-3</v>
      </c>
      <c r="AB32">
        <v>30</v>
      </c>
      <c r="AC32">
        <v>11</v>
      </c>
      <c r="AD32" t="s">
        <v>147</v>
      </c>
    </row>
    <row r="33" spans="1:31" x14ac:dyDescent="0.25">
      <c r="A33" s="13">
        <v>42</v>
      </c>
      <c r="B33" s="14" t="s">
        <v>70</v>
      </c>
      <c r="C33" s="14" t="s">
        <v>71</v>
      </c>
      <c r="D33" s="14" t="s">
        <v>66</v>
      </c>
      <c r="E33" s="18" t="s">
        <v>118</v>
      </c>
      <c r="F33" s="5">
        <f>F32+ "00:00:30"</f>
        <v>1.0416666666666667E-3</v>
      </c>
      <c r="G33" s="5">
        <v>1.6006944444444445E-2</v>
      </c>
      <c r="H33" s="7">
        <f t="shared" si="0"/>
        <v>1.4965277777777779E-2</v>
      </c>
      <c r="I33" s="23"/>
      <c r="J33" s="14">
        <v>42</v>
      </c>
      <c r="K33" s="5">
        <f>K32+ "00:00:30"</f>
        <v>1.0416666666666667E-3</v>
      </c>
      <c r="L33" s="5">
        <v>1.7361111111111112E-2</v>
      </c>
      <c r="M33" s="7">
        <f t="shared" si="1"/>
        <v>1.6319444444444445E-2</v>
      </c>
      <c r="N33" s="24"/>
      <c r="O33" s="13">
        <v>42</v>
      </c>
      <c r="P33" s="5">
        <f>P32+ "00:00:30"</f>
        <v>1.0416666666666667E-3</v>
      </c>
      <c r="Q33" s="5">
        <v>1.621527777777778E-2</v>
      </c>
      <c r="R33" s="7">
        <f t="shared" si="2"/>
        <v>1.5173611111111113E-2</v>
      </c>
      <c r="S33" s="24"/>
      <c r="T33" s="13">
        <v>42</v>
      </c>
      <c r="U33" s="5">
        <f>U32+ "00:00:30"</f>
        <v>1.0416666666666667E-3</v>
      </c>
      <c r="V33" s="5">
        <v>1.7106481481481483E-2</v>
      </c>
      <c r="W33" s="7">
        <f t="shared" si="3"/>
        <v>1.6064814814814816E-2</v>
      </c>
      <c r="X33" s="5"/>
      <c r="Y33" s="7">
        <f t="shared" si="4"/>
        <v>6.2523148148148161E-2</v>
      </c>
      <c r="Z33" s="52">
        <v>8.7037037037036875E-3</v>
      </c>
      <c r="AA33" s="10">
        <f t="shared" si="5"/>
        <v>4.6458333333333338E-2</v>
      </c>
      <c r="AB33">
        <v>31</v>
      </c>
    </row>
    <row r="34" spans="1:31" outlineLevel="1" x14ac:dyDescent="0.25">
      <c r="A34" s="13">
        <v>31</v>
      </c>
      <c r="B34" s="14" t="s">
        <v>102</v>
      </c>
      <c r="C34" s="14" t="s">
        <v>53</v>
      </c>
      <c r="D34" s="14"/>
      <c r="E34" s="18" t="s">
        <v>118</v>
      </c>
      <c r="F34" s="5" t="e">
        <f>F78+ "00:00:30"</f>
        <v>#VALUE!</v>
      </c>
      <c r="G34" s="5">
        <v>1.2233796296296296E-2</v>
      </c>
      <c r="H34" s="7">
        <v>1.8171296296296303E-3</v>
      </c>
      <c r="I34" s="23"/>
      <c r="J34" s="14">
        <v>31</v>
      </c>
      <c r="K34" s="5" t="e">
        <f>K78+ "00:00:30"</f>
        <v>#VALUE!</v>
      </c>
      <c r="L34" s="5"/>
      <c r="M34" s="7">
        <v>2.7430555555555559E-3</v>
      </c>
      <c r="N34" s="24"/>
      <c r="O34" s="13">
        <v>31</v>
      </c>
      <c r="P34" s="5" t="e">
        <f>P78+ "00:00:30"</f>
        <v>#VALUE!</v>
      </c>
      <c r="Q34" s="5">
        <v>1.247685185185185E-2</v>
      </c>
      <c r="R34" s="7">
        <v>1.7129629629629613E-3</v>
      </c>
      <c r="S34" s="24"/>
      <c r="T34" s="13">
        <v>31</v>
      </c>
      <c r="U34" s="5" t="e">
        <f>U78+ "00:00:30"</f>
        <v>#VALUE!</v>
      </c>
      <c r="V34" s="5">
        <v>1.3263888888888889E-2</v>
      </c>
      <c r="W34" s="7">
        <v>2.5000000000000005E-3</v>
      </c>
      <c r="X34" s="5"/>
      <c r="Y34" s="7">
        <f t="shared" si="4"/>
        <v>8.773148148148148E-3</v>
      </c>
      <c r="Z34" s="52">
        <v>8.773148148148148E-3</v>
      </c>
      <c r="AA34" s="10">
        <f t="shared" si="5"/>
        <v>6.2731481481481475E-3</v>
      </c>
      <c r="AB34">
        <v>32</v>
      </c>
    </row>
    <row r="35" spans="1:31" x14ac:dyDescent="0.25">
      <c r="A35" s="13">
        <v>51</v>
      </c>
      <c r="B35" s="14" t="s">
        <v>86</v>
      </c>
      <c r="C35" s="14" t="s">
        <v>87</v>
      </c>
      <c r="D35" s="14" t="s">
        <v>81</v>
      </c>
      <c r="E35" s="18" t="s">
        <v>118</v>
      </c>
      <c r="F35" s="5">
        <f>F33+ "00:00:30"</f>
        <v>1.3888888888888889E-3</v>
      </c>
      <c r="G35" s="5">
        <v>1.9108796296296294E-2</v>
      </c>
      <c r="H35" s="7">
        <f t="shared" ref="H35:H64" si="14">G35-F35</f>
        <v>1.7719907407407406E-2</v>
      </c>
      <c r="I35" s="23"/>
      <c r="J35" s="14">
        <v>51</v>
      </c>
      <c r="K35" s="5">
        <f>K33+ "00:00:30"</f>
        <v>1.3888888888888889E-3</v>
      </c>
      <c r="L35" s="5">
        <v>2.0381944444444446E-2</v>
      </c>
      <c r="M35" s="7">
        <f t="shared" ref="M35:M64" si="15">L35-K35</f>
        <v>1.8993055555555558E-2</v>
      </c>
      <c r="N35" s="24"/>
      <c r="O35" s="13">
        <v>51</v>
      </c>
      <c r="P35" s="5">
        <f>P33+ "00:00:30"</f>
        <v>1.3888888888888889E-3</v>
      </c>
      <c r="Q35" s="5">
        <v>1.9421296296296294E-2</v>
      </c>
      <c r="R35" s="7">
        <f t="shared" ref="R35:R64" si="16">Q35-P35</f>
        <v>1.8032407407407407E-2</v>
      </c>
      <c r="S35" s="24"/>
      <c r="T35" s="13">
        <v>51</v>
      </c>
      <c r="U35" s="5">
        <f>U33+ "00:00:30"</f>
        <v>1.3888888888888889E-3</v>
      </c>
      <c r="V35" s="5">
        <v>2.0370370370370369E-2</v>
      </c>
      <c r="W35" s="7">
        <f t="shared" ref="W35:W64" si="17">V35-U35</f>
        <v>1.8981481481481481E-2</v>
      </c>
      <c r="X35" s="5"/>
      <c r="Y35" s="7">
        <f t="shared" ref="Y35:Y64" si="18">H35+M35+R35+W35</f>
        <v>7.3726851851851849E-2</v>
      </c>
      <c r="Z35" s="52">
        <v>8.7962962962962916E-3</v>
      </c>
      <c r="AA35" s="10">
        <f t="shared" ref="AA35:AA64" si="19">R35+M35+H35</f>
        <v>5.4745370370370375E-2</v>
      </c>
      <c r="AB35">
        <v>33</v>
      </c>
    </row>
    <row r="36" spans="1:31" x14ac:dyDescent="0.25">
      <c r="A36" s="13">
        <v>46</v>
      </c>
      <c r="B36" s="14" t="s">
        <v>59</v>
      </c>
      <c r="C36" s="14" t="s">
        <v>68</v>
      </c>
      <c r="D36" s="14" t="s">
        <v>77</v>
      </c>
      <c r="E36" s="18" t="s">
        <v>118</v>
      </c>
      <c r="F36" s="5">
        <f>F35+ "00:00:30"</f>
        <v>1.7361111111111112E-3</v>
      </c>
      <c r="G36" s="5">
        <v>1.7314814814814814E-2</v>
      </c>
      <c r="H36" s="7">
        <f t="shared" si="14"/>
        <v>1.5578703703703702E-2</v>
      </c>
      <c r="I36" s="23"/>
      <c r="J36" s="14">
        <v>46</v>
      </c>
      <c r="K36" s="5">
        <f t="shared" ref="K36:K56" si="20">K35+ "00:00:30"</f>
        <v>1.7361111111111112E-3</v>
      </c>
      <c r="L36" s="5">
        <v>1.8680555555555554E-2</v>
      </c>
      <c r="M36" s="7">
        <f t="shared" si="15"/>
        <v>1.6944444444444443E-2</v>
      </c>
      <c r="N36" s="24"/>
      <c r="O36" s="13">
        <v>46</v>
      </c>
      <c r="P36" s="5">
        <f t="shared" ref="P36:P56" si="21">P35+ "00:00:30"</f>
        <v>1.7361111111111112E-3</v>
      </c>
      <c r="Q36" s="5">
        <v>1.7708333333333333E-2</v>
      </c>
      <c r="R36" s="7">
        <f t="shared" si="16"/>
        <v>1.5972222222222221E-2</v>
      </c>
      <c r="S36" s="24"/>
      <c r="T36" s="13">
        <v>46</v>
      </c>
      <c r="U36" s="5">
        <f t="shared" ref="U36:U56" si="22">U35+ "00:00:30"</f>
        <v>1.7361111111111112E-3</v>
      </c>
      <c r="V36" s="5">
        <v>1.8749999999999999E-2</v>
      </c>
      <c r="W36" s="7">
        <f t="shared" si="17"/>
        <v>1.7013888888888887E-2</v>
      </c>
      <c r="X36" s="5"/>
      <c r="Y36" s="7">
        <f t="shared" si="18"/>
        <v>6.5509259259259253E-2</v>
      </c>
      <c r="Z36" s="52">
        <v>8.91203703703701E-3</v>
      </c>
      <c r="AA36" s="10">
        <f t="shared" si="19"/>
        <v>4.8495370370370369E-2</v>
      </c>
      <c r="AB36">
        <v>34</v>
      </c>
    </row>
    <row r="37" spans="1:31" x14ac:dyDescent="0.25">
      <c r="A37" s="13">
        <v>13</v>
      </c>
      <c r="B37" s="14" t="s">
        <v>25</v>
      </c>
      <c r="C37" s="14" t="s">
        <v>26</v>
      </c>
      <c r="D37" s="14" t="s">
        <v>5</v>
      </c>
      <c r="E37" s="18" t="s">
        <v>117</v>
      </c>
      <c r="F37" s="5">
        <f>F36+ "00:00:30"</f>
        <v>2.0833333333333333E-3</v>
      </c>
      <c r="G37" s="5">
        <v>5.9490740740740745E-3</v>
      </c>
      <c r="H37" s="7">
        <f t="shared" si="14"/>
        <v>3.8657407407407412E-3</v>
      </c>
      <c r="I37" s="23"/>
      <c r="J37" s="14">
        <v>13</v>
      </c>
      <c r="K37" s="5">
        <f t="shared" si="20"/>
        <v>2.0833333333333333E-3</v>
      </c>
      <c r="L37" s="5">
        <v>7.2453703703703708E-3</v>
      </c>
      <c r="M37" s="7">
        <f t="shared" si="15"/>
        <v>5.1620370370370379E-3</v>
      </c>
      <c r="N37" s="24"/>
      <c r="O37" s="13">
        <v>13</v>
      </c>
      <c r="P37" s="5">
        <f t="shared" si="21"/>
        <v>2.0833333333333333E-3</v>
      </c>
      <c r="Q37" s="5">
        <v>6.215277777777777E-3</v>
      </c>
      <c r="R37" s="7">
        <f t="shared" si="16"/>
        <v>4.1319444444444433E-3</v>
      </c>
      <c r="S37" s="24"/>
      <c r="T37" s="13">
        <v>13</v>
      </c>
      <c r="U37" s="5">
        <f t="shared" si="22"/>
        <v>2.0833333333333333E-3</v>
      </c>
      <c r="V37" s="29">
        <v>7.3495370370370372E-3</v>
      </c>
      <c r="W37" s="7">
        <f t="shared" si="17"/>
        <v>5.2662037037037035E-3</v>
      </c>
      <c r="X37" s="5"/>
      <c r="Y37" s="7">
        <f t="shared" si="18"/>
        <v>1.8425925925925925E-2</v>
      </c>
      <c r="Z37" s="52">
        <v>9.0509259259259275E-3</v>
      </c>
      <c r="AA37" s="10">
        <f t="shared" si="19"/>
        <v>1.3159722222222222E-2</v>
      </c>
      <c r="AB37">
        <v>35</v>
      </c>
      <c r="AC37">
        <v>12</v>
      </c>
      <c r="AD37" t="s">
        <v>147</v>
      </c>
    </row>
    <row r="38" spans="1:31" x14ac:dyDescent="0.25">
      <c r="A38" s="13">
        <v>18</v>
      </c>
      <c r="B38" s="14" t="s">
        <v>27</v>
      </c>
      <c r="C38" s="14" t="s">
        <v>28</v>
      </c>
      <c r="D38" s="15"/>
      <c r="E38" s="18" t="s">
        <v>117</v>
      </c>
      <c r="F38" s="5">
        <f>F37+ "00:00:30"</f>
        <v>2.4305555555555556E-3</v>
      </c>
      <c r="G38" s="5">
        <v>7.6736111111111111E-3</v>
      </c>
      <c r="H38" s="7">
        <f t="shared" si="14"/>
        <v>5.2430555555555555E-3</v>
      </c>
      <c r="I38" s="23"/>
      <c r="J38" s="14">
        <v>18</v>
      </c>
      <c r="K38" s="5">
        <f t="shared" si="20"/>
        <v>2.4305555555555556E-3</v>
      </c>
      <c r="L38" s="5">
        <v>9.0856481481481483E-3</v>
      </c>
      <c r="M38" s="7">
        <f t="shared" si="15"/>
        <v>6.6550925925925927E-3</v>
      </c>
      <c r="N38" s="24"/>
      <c r="O38" s="13">
        <v>18</v>
      </c>
      <c r="P38" s="5">
        <f t="shared" si="21"/>
        <v>2.4305555555555556E-3</v>
      </c>
      <c r="Q38" s="5">
        <v>7.9629629629629634E-3</v>
      </c>
      <c r="R38" s="7">
        <f t="shared" si="16"/>
        <v>5.5324074074074078E-3</v>
      </c>
      <c r="S38" s="24"/>
      <c r="T38" s="13">
        <v>18</v>
      </c>
      <c r="U38" s="5">
        <f t="shared" si="22"/>
        <v>2.4305555555555556E-3</v>
      </c>
      <c r="V38" s="5">
        <v>9.0509259259259258E-3</v>
      </c>
      <c r="W38" s="7">
        <f t="shared" si="17"/>
        <v>6.6203703703703702E-3</v>
      </c>
      <c r="X38" s="5"/>
      <c r="Y38" s="7">
        <f t="shared" si="18"/>
        <v>2.4050925925925924E-2</v>
      </c>
      <c r="Z38" s="52">
        <v>9.1203703703703794E-3</v>
      </c>
      <c r="AA38" s="10">
        <f t="shared" si="19"/>
        <v>1.7430555555555557E-2</v>
      </c>
      <c r="AB38">
        <v>36</v>
      </c>
      <c r="AC38">
        <v>13</v>
      </c>
      <c r="AD38" t="s">
        <v>147</v>
      </c>
    </row>
    <row r="39" spans="1:31" x14ac:dyDescent="0.25">
      <c r="A39" s="13">
        <v>29</v>
      </c>
      <c r="B39" s="14" t="s">
        <v>49</v>
      </c>
      <c r="C39" s="14" t="s">
        <v>48</v>
      </c>
      <c r="D39" s="14"/>
      <c r="E39" s="18" t="s">
        <v>118</v>
      </c>
      <c r="F39" s="5">
        <f>F38+ "00:00:30"</f>
        <v>2.7777777777777779E-3</v>
      </c>
      <c r="G39" s="5">
        <v>1.1527777777777777E-2</v>
      </c>
      <c r="H39" s="7">
        <f t="shared" si="14"/>
        <v>8.7499999999999991E-3</v>
      </c>
      <c r="I39" s="23"/>
      <c r="J39" s="14">
        <v>29</v>
      </c>
      <c r="K39" s="5">
        <f t="shared" si="20"/>
        <v>2.7777777777777779E-3</v>
      </c>
      <c r="L39" s="5">
        <v>1.2893518518518519E-2</v>
      </c>
      <c r="M39" s="7">
        <f t="shared" si="15"/>
        <v>1.0115740740740741E-2</v>
      </c>
      <c r="N39" s="24"/>
      <c r="O39" s="13">
        <v>29</v>
      </c>
      <c r="P39" s="5">
        <f t="shared" si="21"/>
        <v>2.7777777777777779E-3</v>
      </c>
      <c r="Q39" s="5">
        <v>1.1851851851851851E-2</v>
      </c>
      <c r="R39" s="7">
        <f t="shared" si="16"/>
        <v>9.0740740740740729E-3</v>
      </c>
      <c r="S39" s="24"/>
      <c r="T39" s="13">
        <v>29</v>
      </c>
      <c r="U39" s="5">
        <f t="shared" si="22"/>
        <v>2.7777777777777779E-3</v>
      </c>
      <c r="V39" s="5">
        <v>1.2789351851851852E-2</v>
      </c>
      <c r="W39" s="7">
        <f t="shared" si="17"/>
        <v>1.0011574074074074E-2</v>
      </c>
      <c r="X39" s="5"/>
      <c r="Y39" s="7">
        <f t="shared" si="18"/>
        <v>3.7951388888888889E-2</v>
      </c>
      <c r="Z39" s="52">
        <v>9.1319444444444495E-3</v>
      </c>
      <c r="AA39" s="10">
        <f t="shared" si="19"/>
        <v>2.7939814814814813E-2</v>
      </c>
      <c r="AB39">
        <v>37</v>
      </c>
    </row>
    <row r="40" spans="1:31" x14ac:dyDescent="0.25">
      <c r="A40" s="16">
        <v>9</v>
      </c>
      <c r="B40" s="15" t="s">
        <v>17</v>
      </c>
      <c r="C40" s="15" t="s">
        <v>18</v>
      </c>
      <c r="D40" s="15" t="s">
        <v>5</v>
      </c>
      <c r="E40" s="18" t="s">
        <v>118</v>
      </c>
      <c r="F40" s="5">
        <f>F39+ "00:00:30"</f>
        <v>3.1250000000000002E-3</v>
      </c>
      <c r="G40" s="5">
        <v>4.5601851851851853E-3</v>
      </c>
      <c r="H40" s="7">
        <f t="shared" si="14"/>
        <v>1.4351851851851852E-3</v>
      </c>
      <c r="I40" s="23"/>
      <c r="J40" s="15">
        <v>9</v>
      </c>
      <c r="K40" s="5">
        <f t="shared" si="20"/>
        <v>3.1250000000000002E-3</v>
      </c>
      <c r="L40" s="5">
        <v>5.9375000000000009E-3</v>
      </c>
      <c r="M40" s="7">
        <f t="shared" si="15"/>
        <v>2.8125000000000008E-3</v>
      </c>
      <c r="N40" s="24"/>
      <c r="O40" s="16">
        <v>9</v>
      </c>
      <c r="P40" s="5">
        <f t="shared" si="21"/>
        <v>3.1250000000000002E-3</v>
      </c>
      <c r="Q40" s="5">
        <v>4.9652777777777777E-3</v>
      </c>
      <c r="R40" s="7">
        <f t="shared" si="16"/>
        <v>1.8402777777777775E-3</v>
      </c>
      <c r="S40" s="24"/>
      <c r="T40" s="16">
        <v>9</v>
      </c>
      <c r="U40" s="5">
        <f t="shared" si="22"/>
        <v>3.1250000000000002E-3</v>
      </c>
      <c r="V40" s="5">
        <v>5.8680555555555543E-3</v>
      </c>
      <c r="W40" s="7">
        <f t="shared" si="17"/>
        <v>2.7430555555555541E-3</v>
      </c>
      <c r="X40" s="5"/>
      <c r="Y40" s="7">
        <f t="shared" si="18"/>
        <v>8.8310185185185176E-3</v>
      </c>
      <c r="Z40" s="52">
        <v>9.1782407407407403E-3</v>
      </c>
      <c r="AA40" s="10">
        <f t="shared" si="19"/>
        <v>6.0879629629629634E-3</v>
      </c>
      <c r="AB40">
        <v>38</v>
      </c>
    </row>
    <row r="41" spans="1:31" x14ac:dyDescent="0.25">
      <c r="A41" s="13">
        <v>8</v>
      </c>
      <c r="B41" s="14" t="s">
        <v>15</v>
      </c>
      <c r="C41" s="14" t="s">
        <v>16</v>
      </c>
      <c r="D41" s="14" t="s">
        <v>5</v>
      </c>
      <c r="E41" s="18" t="s">
        <v>117</v>
      </c>
      <c r="F41" s="5">
        <f>F39+ "00:00:30"</f>
        <v>3.1250000000000002E-3</v>
      </c>
      <c r="G41" s="5">
        <v>4.2013888888888891E-3</v>
      </c>
      <c r="H41" s="7">
        <f t="shared" si="14"/>
        <v>1.0763888888888889E-3</v>
      </c>
      <c r="I41" s="23"/>
      <c r="J41" s="14">
        <v>8</v>
      </c>
      <c r="K41" s="5">
        <f t="shared" si="20"/>
        <v>3.4722222222222225E-3</v>
      </c>
      <c r="L41" s="5">
        <v>5.6597222222222222E-3</v>
      </c>
      <c r="M41" s="7">
        <f t="shared" si="15"/>
        <v>2.1874999999999998E-3</v>
      </c>
      <c r="N41" s="24"/>
      <c r="O41" s="13">
        <v>8</v>
      </c>
      <c r="P41" s="5">
        <f t="shared" si="21"/>
        <v>3.4722222222222225E-3</v>
      </c>
      <c r="Q41" s="5">
        <v>4.5486111111111109E-3</v>
      </c>
      <c r="R41" s="7">
        <f t="shared" si="16"/>
        <v>1.0763888888888884E-3</v>
      </c>
      <c r="S41" s="24"/>
      <c r="T41" s="13">
        <v>8</v>
      </c>
      <c r="U41" s="5">
        <f t="shared" si="22"/>
        <v>3.4722222222222225E-3</v>
      </c>
      <c r="V41" s="5">
        <v>5.5787037037037038E-3</v>
      </c>
      <c r="W41" s="7">
        <f t="shared" si="17"/>
        <v>2.1064814814814813E-3</v>
      </c>
      <c r="X41" s="5"/>
      <c r="Y41" s="7">
        <f t="shared" si="18"/>
        <v>6.446759259259258E-3</v>
      </c>
      <c r="Z41" s="52">
        <v>9.2245370370370363E-3</v>
      </c>
      <c r="AA41" s="10">
        <f t="shared" si="19"/>
        <v>4.3402777777777771E-3</v>
      </c>
      <c r="AB41">
        <v>39</v>
      </c>
      <c r="AC41">
        <v>14</v>
      </c>
      <c r="AD41" t="s">
        <v>147</v>
      </c>
    </row>
    <row r="42" spans="1:31" x14ac:dyDescent="0.25">
      <c r="A42" s="36">
        <v>4</v>
      </c>
      <c r="B42" s="37" t="s">
        <v>134</v>
      </c>
      <c r="C42" s="37" t="s">
        <v>9</v>
      </c>
      <c r="D42" s="37" t="s">
        <v>5</v>
      </c>
      <c r="E42" s="42" t="s">
        <v>117</v>
      </c>
      <c r="F42" s="39">
        <f t="shared" ref="F42:F56" si="23">F41+ "00:00:30"</f>
        <v>3.4722222222222225E-3</v>
      </c>
      <c r="G42" s="39">
        <v>2.8703703703703708E-3</v>
      </c>
      <c r="H42" s="40">
        <f t="shared" si="14"/>
        <v>-6.0185185185185168E-4</v>
      </c>
      <c r="I42" s="41"/>
      <c r="J42" s="37">
        <v>4</v>
      </c>
      <c r="K42" s="39">
        <f t="shared" si="20"/>
        <v>3.8194444444444448E-3</v>
      </c>
      <c r="L42" s="39">
        <v>3.9120370370370368E-3</v>
      </c>
      <c r="M42" s="40">
        <f t="shared" si="15"/>
        <v>9.2592592592592032E-5</v>
      </c>
      <c r="N42" s="39"/>
      <c r="O42" s="36">
        <v>4</v>
      </c>
      <c r="P42" s="39">
        <f t="shared" si="21"/>
        <v>3.8194444444444448E-3</v>
      </c>
      <c r="Q42" s="39">
        <v>2.8587962962962963E-3</v>
      </c>
      <c r="R42" s="40">
        <f t="shared" si="16"/>
        <v>-9.6064814814814841E-4</v>
      </c>
      <c r="S42" s="39"/>
      <c r="T42" s="36">
        <v>4</v>
      </c>
      <c r="U42" s="39">
        <f t="shared" si="22"/>
        <v>3.8194444444444448E-3</v>
      </c>
      <c r="V42" s="39">
        <v>3.8310185185185183E-3</v>
      </c>
      <c r="W42" s="40">
        <f t="shared" si="17"/>
        <v>1.157407407407357E-5</v>
      </c>
      <c r="X42" s="39"/>
      <c r="Y42" s="40">
        <f t="shared" si="18"/>
        <v>-1.4583333333333345E-3</v>
      </c>
      <c r="Z42" s="52">
        <v>9.3055555555555565E-3</v>
      </c>
      <c r="AA42" s="10">
        <f t="shared" si="19"/>
        <v>-1.4699074074074081E-3</v>
      </c>
      <c r="AB42">
        <v>40</v>
      </c>
      <c r="AC42">
        <v>15</v>
      </c>
      <c r="AD42" t="s">
        <v>147</v>
      </c>
      <c r="AE42" t="s">
        <v>149</v>
      </c>
    </row>
    <row r="43" spans="1:31" x14ac:dyDescent="0.25">
      <c r="A43" s="16">
        <v>61</v>
      </c>
      <c r="B43" s="15" t="s">
        <v>103</v>
      </c>
      <c r="C43" s="15" t="s">
        <v>104</v>
      </c>
      <c r="D43" s="15"/>
      <c r="E43" s="18" t="s">
        <v>118</v>
      </c>
      <c r="F43" s="5">
        <f t="shared" si="23"/>
        <v>3.8194444444444448E-3</v>
      </c>
      <c r="G43" s="5">
        <v>2.2731481481481481E-2</v>
      </c>
      <c r="H43" s="7">
        <f t="shared" si="14"/>
        <v>1.8912037037037036E-2</v>
      </c>
      <c r="I43" s="23"/>
      <c r="J43" s="15">
        <v>61</v>
      </c>
      <c r="K43" s="5">
        <f t="shared" si="20"/>
        <v>4.1666666666666666E-3</v>
      </c>
      <c r="L43" s="5">
        <v>2.4120370370370372E-2</v>
      </c>
      <c r="M43" s="7">
        <f t="shared" si="15"/>
        <v>1.9953703703703706E-2</v>
      </c>
      <c r="N43" s="24"/>
      <c r="O43" s="16">
        <v>61</v>
      </c>
      <c r="P43" s="5">
        <f t="shared" si="21"/>
        <v>4.1666666666666666E-3</v>
      </c>
      <c r="Q43" s="5">
        <v>2.3043981481481481E-2</v>
      </c>
      <c r="R43" s="7">
        <f t="shared" si="16"/>
        <v>1.8877314814814816E-2</v>
      </c>
      <c r="S43" s="24"/>
      <c r="T43" s="16">
        <v>61</v>
      </c>
      <c r="U43" s="5">
        <f t="shared" si="22"/>
        <v>4.1666666666666666E-3</v>
      </c>
      <c r="V43" s="5">
        <v>2.3935185185185184E-2</v>
      </c>
      <c r="W43" s="7">
        <f t="shared" si="17"/>
        <v>1.9768518518518519E-2</v>
      </c>
      <c r="X43" s="5"/>
      <c r="Y43" s="7">
        <f t="shared" si="18"/>
        <v>7.751157407407408E-2</v>
      </c>
      <c r="Z43" s="52">
        <v>9.4560185185185684E-3</v>
      </c>
      <c r="AA43" s="10">
        <f t="shared" si="19"/>
        <v>5.7743055555555561E-2</v>
      </c>
      <c r="AB43">
        <v>41</v>
      </c>
    </row>
    <row r="44" spans="1:31" x14ac:dyDescent="0.25">
      <c r="A44" s="13">
        <v>71</v>
      </c>
      <c r="B44" s="1" t="s">
        <v>135</v>
      </c>
      <c r="C44" s="1" t="s">
        <v>136</v>
      </c>
      <c r="D44" s="1" t="s">
        <v>5</v>
      </c>
      <c r="E44" s="18" t="s">
        <v>117</v>
      </c>
      <c r="F44" s="5">
        <f t="shared" si="23"/>
        <v>4.1666666666666666E-3</v>
      </c>
      <c r="G44" s="5">
        <v>4.1898148148148146E-3</v>
      </c>
      <c r="H44" s="7">
        <f t="shared" si="14"/>
        <v>2.3148148148148008E-5</v>
      </c>
      <c r="I44" s="22"/>
      <c r="J44" s="14">
        <v>71</v>
      </c>
      <c r="K44" s="5">
        <f t="shared" si="20"/>
        <v>4.5138888888888885E-3</v>
      </c>
      <c r="L44" s="7">
        <v>5.4513888888888884E-3</v>
      </c>
      <c r="M44" s="7">
        <f t="shared" si="15"/>
        <v>9.3749999999999997E-4</v>
      </c>
      <c r="N44" s="22"/>
      <c r="O44" s="13">
        <v>71</v>
      </c>
      <c r="P44" s="5">
        <f t="shared" si="21"/>
        <v>4.5138888888888885E-3</v>
      </c>
      <c r="Q44" s="7">
        <v>4.2476851851851851E-3</v>
      </c>
      <c r="R44" s="7">
        <f t="shared" si="16"/>
        <v>-2.6620370370370339E-4</v>
      </c>
      <c r="S44" s="22"/>
      <c r="T44" s="13">
        <v>71</v>
      </c>
      <c r="U44" s="5">
        <f t="shared" si="22"/>
        <v>4.5138888888888885E-3</v>
      </c>
      <c r="V44" s="7">
        <v>5.3240740740740748E-3</v>
      </c>
      <c r="W44" s="7">
        <f t="shared" si="17"/>
        <v>8.1018518518518635E-4</v>
      </c>
      <c r="X44" s="6"/>
      <c r="Y44" s="7">
        <f t="shared" si="18"/>
        <v>1.5046296296296309E-3</v>
      </c>
      <c r="Z44" s="52">
        <v>9.4907407407407406E-3</v>
      </c>
      <c r="AA44" s="10">
        <f t="shared" si="19"/>
        <v>6.9444444444444458E-4</v>
      </c>
      <c r="AB44">
        <v>42</v>
      </c>
      <c r="AC44">
        <v>16</v>
      </c>
      <c r="AD44" t="s">
        <v>147</v>
      </c>
    </row>
    <row r="45" spans="1:31" x14ac:dyDescent="0.25">
      <c r="A45" s="26">
        <v>55</v>
      </c>
      <c r="B45" s="27" t="s">
        <v>93</v>
      </c>
      <c r="C45" s="27" t="s">
        <v>94</v>
      </c>
      <c r="D45" s="27"/>
      <c r="E45" s="28" t="s">
        <v>117</v>
      </c>
      <c r="F45" s="29">
        <f t="shared" si="23"/>
        <v>4.5138888888888885E-3</v>
      </c>
      <c r="G45" s="5">
        <v>2.0555555555555556E-2</v>
      </c>
      <c r="H45" s="30">
        <f t="shared" si="14"/>
        <v>1.6041666666666669E-2</v>
      </c>
      <c r="I45" s="31"/>
      <c r="J45" s="27">
        <v>55</v>
      </c>
      <c r="K45" s="29">
        <f t="shared" si="20"/>
        <v>4.8611111111111103E-3</v>
      </c>
      <c r="L45" s="29">
        <v>2.1944444444444447E-2</v>
      </c>
      <c r="M45" s="30">
        <f t="shared" si="15"/>
        <v>1.7083333333333336E-2</v>
      </c>
      <c r="N45" s="29"/>
      <c r="O45" s="26">
        <v>55</v>
      </c>
      <c r="P45" s="29">
        <f t="shared" si="21"/>
        <v>4.8611111111111103E-3</v>
      </c>
      <c r="Q45" s="5">
        <v>2.1030092592592597E-2</v>
      </c>
      <c r="R45" s="30">
        <f t="shared" si="16"/>
        <v>1.6168981481481486E-2</v>
      </c>
      <c r="S45" s="29"/>
      <c r="T45" s="26">
        <v>55</v>
      </c>
      <c r="U45" s="29">
        <f t="shared" si="22"/>
        <v>4.8611111111111103E-3</v>
      </c>
      <c r="V45" s="29">
        <v>2.2164351851851852E-2</v>
      </c>
      <c r="W45" s="30">
        <f t="shared" si="17"/>
        <v>1.7303240740740741E-2</v>
      </c>
      <c r="X45" s="29"/>
      <c r="Y45" s="7">
        <f t="shared" si="18"/>
        <v>6.6597222222222224E-2</v>
      </c>
      <c r="Z45" s="52">
        <v>9.6527777777778052E-3</v>
      </c>
      <c r="AA45" s="10">
        <f t="shared" si="19"/>
        <v>4.9293981481481487E-2</v>
      </c>
      <c r="AB45">
        <v>43</v>
      </c>
      <c r="AC45">
        <v>17</v>
      </c>
      <c r="AD45" t="s">
        <v>147</v>
      </c>
    </row>
    <row r="46" spans="1:31" x14ac:dyDescent="0.25">
      <c r="A46" s="26">
        <v>10</v>
      </c>
      <c r="B46" s="27" t="s">
        <v>19</v>
      </c>
      <c r="C46" s="27" t="s">
        <v>20</v>
      </c>
      <c r="D46" s="27" t="s">
        <v>5</v>
      </c>
      <c r="E46" s="28" t="s">
        <v>117</v>
      </c>
      <c r="F46" s="29">
        <f t="shared" si="23"/>
        <v>4.8611111111111103E-3</v>
      </c>
      <c r="G46" s="29">
        <v>5.1041666666666666E-3</v>
      </c>
      <c r="H46" s="30">
        <f t="shared" si="14"/>
        <v>2.4305555555555625E-4</v>
      </c>
      <c r="I46" s="31"/>
      <c r="J46" s="27">
        <v>10</v>
      </c>
      <c r="K46" s="29">
        <f t="shared" si="20"/>
        <v>5.2083333333333322E-3</v>
      </c>
      <c r="L46" s="29">
        <v>6.7013888888888887E-3</v>
      </c>
      <c r="M46" s="30">
        <f t="shared" si="15"/>
        <v>1.4930555555555565E-3</v>
      </c>
      <c r="N46" s="29"/>
      <c r="O46" s="26">
        <v>10</v>
      </c>
      <c r="P46" s="29">
        <f t="shared" si="21"/>
        <v>5.2083333333333322E-3</v>
      </c>
      <c r="Q46" s="29">
        <v>5.3935185185185188E-3</v>
      </c>
      <c r="R46" s="30">
        <f t="shared" si="16"/>
        <v>1.8518518518518667E-4</v>
      </c>
      <c r="S46" s="29"/>
      <c r="T46" s="26">
        <v>10</v>
      </c>
      <c r="U46" s="29">
        <f t="shared" si="22"/>
        <v>5.2083333333333322E-3</v>
      </c>
      <c r="V46" s="29">
        <v>6.4814814814814813E-3</v>
      </c>
      <c r="W46" s="30">
        <f t="shared" si="17"/>
        <v>1.2731481481481491E-3</v>
      </c>
      <c r="X46" s="29"/>
      <c r="Y46" s="7">
        <f t="shared" si="18"/>
        <v>3.1944444444444485E-3</v>
      </c>
      <c r="Z46" s="52">
        <v>1.0138888888888887E-2</v>
      </c>
      <c r="AA46" s="10">
        <f t="shared" si="19"/>
        <v>1.9212962962962994E-3</v>
      </c>
      <c r="AB46">
        <v>44</v>
      </c>
      <c r="AC46">
        <v>18</v>
      </c>
      <c r="AD46" t="s">
        <v>147</v>
      </c>
    </row>
    <row r="47" spans="1:31" x14ac:dyDescent="0.25">
      <c r="A47" s="13">
        <v>32</v>
      </c>
      <c r="B47" s="14" t="s">
        <v>54</v>
      </c>
      <c r="C47" s="14" t="s">
        <v>55</v>
      </c>
      <c r="D47" s="14"/>
      <c r="E47" s="18" t="s">
        <v>117</v>
      </c>
      <c r="F47" s="5">
        <f t="shared" si="23"/>
        <v>5.2083333333333322E-3</v>
      </c>
      <c r="G47" s="5">
        <v>1.2870370370370372E-2</v>
      </c>
      <c r="H47" s="7">
        <f t="shared" si="14"/>
        <v>7.6620370370370401E-3</v>
      </c>
      <c r="I47" s="23"/>
      <c r="J47" s="14">
        <v>32</v>
      </c>
      <c r="K47" s="5">
        <f t="shared" si="20"/>
        <v>5.555555555555554E-3</v>
      </c>
      <c r="L47" s="5">
        <v>1.4259259259259261E-2</v>
      </c>
      <c r="M47" s="7">
        <f t="shared" si="15"/>
        <v>8.7037037037037066E-3</v>
      </c>
      <c r="N47" s="24"/>
      <c r="O47" s="13">
        <v>32</v>
      </c>
      <c r="P47" s="5">
        <f t="shared" si="21"/>
        <v>5.555555555555554E-3</v>
      </c>
      <c r="Q47" s="5">
        <v>1.3171296296296294E-2</v>
      </c>
      <c r="R47" s="7">
        <f t="shared" si="16"/>
        <v>7.6157407407407398E-3</v>
      </c>
      <c r="S47" s="24"/>
      <c r="T47" s="13">
        <v>32</v>
      </c>
      <c r="U47" s="5">
        <f t="shared" si="22"/>
        <v>5.555555555555554E-3</v>
      </c>
      <c r="V47" s="5">
        <v>1.4178240740740741E-2</v>
      </c>
      <c r="W47" s="7">
        <f t="shared" si="17"/>
        <v>8.6226851851851881E-3</v>
      </c>
      <c r="X47" s="5"/>
      <c r="Y47" s="7">
        <f t="shared" si="18"/>
        <v>3.260416666666667E-2</v>
      </c>
      <c r="Z47" s="52">
        <v>1.0381944444444445E-2</v>
      </c>
      <c r="AA47" s="10">
        <f t="shared" si="19"/>
        <v>2.3981481481481486E-2</v>
      </c>
      <c r="AB47">
        <v>45</v>
      </c>
      <c r="AC47">
        <v>19</v>
      </c>
      <c r="AD47" t="s">
        <v>147</v>
      </c>
    </row>
    <row r="48" spans="1:31" x14ac:dyDescent="0.25">
      <c r="A48" s="13">
        <v>34</v>
      </c>
      <c r="B48" s="14" t="s">
        <v>56</v>
      </c>
      <c r="C48" s="14" t="s">
        <v>58</v>
      </c>
      <c r="D48" s="14"/>
      <c r="E48" s="18" t="s">
        <v>118</v>
      </c>
      <c r="F48" s="5">
        <f t="shared" si="23"/>
        <v>5.555555555555554E-3</v>
      </c>
      <c r="G48" s="5">
        <v>1.3368055555555557E-2</v>
      </c>
      <c r="H48" s="7">
        <f t="shared" si="14"/>
        <v>7.8125000000000035E-3</v>
      </c>
      <c r="I48" s="23"/>
      <c r="J48" s="14">
        <v>34</v>
      </c>
      <c r="K48" s="5">
        <f t="shared" si="20"/>
        <v>5.9027777777777759E-3</v>
      </c>
      <c r="L48" s="5">
        <v>1.5138888888888889E-2</v>
      </c>
      <c r="M48" s="7">
        <f t="shared" si="15"/>
        <v>9.2361111111111133E-3</v>
      </c>
      <c r="N48" s="24"/>
      <c r="O48" s="13">
        <v>34</v>
      </c>
      <c r="P48" s="5">
        <f t="shared" si="21"/>
        <v>5.9027777777777759E-3</v>
      </c>
      <c r="Q48" s="5">
        <v>1.3865740740740739E-2</v>
      </c>
      <c r="R48" s="7">
        <f t="shared" si="16"/>
        <v>7.9629629629629634E-3</v>
      </c>
      <c r="S48" s="24"/>
      <c r="T48" s="13">
        <v>34</v>
      </c>
      <c r="U48" s="5">
        <f t="shared" si="22"/>
        <v>5.9027777777777759E-3</v>
      </c>
      <c r="V48" s="5">
        <v>1.5081018518518516E-2</v>
      </c>
      <c r="W48" s="7">
        <f t="shared" si="17"/>
        <v>9.1782407407407403E-3</v>
      </c>
      <c r="X48" s="5"/>
      <c r="Y48" s="7">
        <f t="shared" si="18"/>
        <v>3.4189814814814826E-2</v>
      </c>
      <c r="Z48" s="52">
        <v>1.0578703703703696E-2</v>
      </c>
      <c r="AA48" s="10">
        <f t="shared" si="19"/>
        <v>2.5011574074074078E-2</v>
      </c>
      <c r="AB48">
        <v>46</v>
      </c>
    </row>
    <row r="49" spans="1:31" x14ac:dyDescent="0.25">
      <c r="A49" s="16">
        <v>16</v>
      </c>
      <c r="B49" s="15" t="s">
        <v>37</v>
      </c>
      <c r="C49" s="15" t="s">
        <v>39</v>
      </c>
      <c r="D49" s="15" t="s">
        <v>5</v>
      </c>
      <c r="E49" s="18" t="s">
        <v>118</v>
      </c>
      <c r="F49" s="5">
        <f t="shared" si="23"/>
        <v>5.9027777777777759E-3</v>
      </c>
      <c r="G49" s="5">
        <v>7.1643518518518514E-3</v>
      </c>
      <c r="H49" s="7">
        <f t="shared" si="14"/>
        <v>1.2615740740740755E-3</v>
      </c>
      <c r="I49" s="23"/>
      <c r="J49" s="15">
        <v>16</v>
      </c>
      <c r="K49" s="5">
        <f t="shared" si="20"/>
        <v>6.2499999999999977E-3</v>
      </c>
      <c r="L49" s="29">
        <v>8.8773148148148153E-3</v>
      </c>
      <c r="M49" s="7">
        <f t="shared" si="15"/>
        <v>2.6273148148148176E-3</v>
      </c>
      <c r="N49" s="24"/>
      <c r="O49" s="16">
        <v>16</v>
      </c>
      <c r="P49" s="5">
        <f t="shared" si="21"/>
        <v>6.2499999999999977E-3</v>
      </c>
      <c r="Q49" s="5">
        <v>7.6157407407407415E-3</v>
      </c>
      <c r="R49" s="7">
        <f t="shared" si="16"/>
        <v>1.3657407407407438E-3</v>
      </c>
      <c r="S49" s="24"/>
      <c r="T49" s="16">
        <v>16</v>
      </c>
      <c r="U49" s="5">
        <f t="shared" si="22"/>
        <v>6.2499999999999977E-3</v>
      </c>
      <c r="V49" s="5">
        <v>8.9351851851851866E-3</v>
      </c>
      <c r="W49" s="7">
        <f t="shared" si="17"/>
        <v>2.6851851851851889E-3</v>
      </c>
      <c r="X49" s="5"/>
      <c r="Y49" s="7">
        <f t="shared" si="18"/>
        <v>7.9398148148148266E-3</v>
      </c>
      <c r="Z49" s="52">
        <v>1.0717592592592601E-2</v>
      </c>
      <c r="AA49" s="10">
        <f t="shared" si="19"/>
        <v>5.2546296296296369E-3</v>
      </c>
      <c r="AB49">
        <v>47</v>
      </c>
    </row>
    <row r="50" spans="1:31" x14ac:dyDescent="0.25">
      <c r="A50" s="13">
        <v>28</v>
      </c>
      <c r="B50" s="14" t="s">
        <v>49</v>
      </c>
      <c r="C50" s="14" t="s">
        <v>50</v>
      </c>
      <c r="D50" s="14"/>
      <c r="E50" s="18" t="s">
        <v>117</v>
      </c>
      <c r="F50" s="5">
        <f t="shared" si="23"/>
        <v>6.2499999999999977E-3</v>
      </c>
      <c r="G50" s="5">
        <v>1.1620370370370371E-2</v>
      </c>
      <c r="H50" s="7">
        <f t="shared" si="14"/>
        <v>5.3703703703703734E-3</v>
      </c>
      <c r="I50" s="23"/>
      <c r="J50" s="14">
        <v>28</v>
      </c>
      <c r="K50" s="5">
        <f t="shared" si="20"/>
        <v>6.5972222222222196E-3</v>
      </c>
      <c r="L50" s="5">
        <v>1.3194444444444444E-2</v>
      </c>
      <c r="M50" s="7">
        <f t="shared" si="15"/>
        <v>6.5972222222222248E-3</v>
      </c>
      <c r="N50" s="24"/>
      <c r="O50" s="13">
        <v>28</v>
      </c>
      <c r="P50" s="5">
        <f t="shared" si="21"/>
        <v>6.5972222222222196E-3</v>
      </c>
      <c r="Q50" s="5">
        <v>1.1782407407407406E-2</v>
      </c>
      <c r="R50" s="7">
        <f t="shared" si="16"/>
        <v>5.1851851851851868E-3</v>
      </c>
      <c r="S50" s="24"/>
      <c r="T50" s="13">
        <v>28</v>
      </c>
      <c r="U50" s="5">
        <f t="shared" si="22"/>
        <v>6.5972222222222196E-3</v>
      </c>
      <c r="V50" s="5">
        <v>1.2951388888888887E-2</v>
      </c>
      <c r="W50" s="7">
        <f t="shared" si="17"/>
        <v>6.3541666666666677E-3</v>
      </c>
      <c r="X50" s="5"/>
      <c r="Y50" s="7">
        <f t="shared" si="18"/>
        <v>2.3506944444444455E-2</v>
      </c>
      <c r="Z50" s="52">
        <v>1.1006944444444449E-2</v>
      </c>
      <c r="AA50" s="10">
        <f t="shared" si="19"/>
        <v>1.7152777777777784E-2</v>
      </c>
      <c r="AB50">
        <v>48</v>
      </c>
      <c r="AC50">
        <v>20</v>
      </c>
      <c r="AD50" t="s">
        <v>147</v>
      </c>
    </row>
    <row r="51" spans="1:31" x14ac:dyDescent="0.25">
      <c r="A51" s="13">
        <v>39</v>
      </c>
      <c r="B51" s="14" t="s">
        <v>63</v>
      </c>
      <c r="C51" s="14" t="s">
        <v>65</v>
      </c>
      <c r="D51" s="14"/>
      <c r="E51" s="18" t="s">
        <v>118</v>
      </c>
      <c r="F51" s="5">
        <f t="shared" si="23"/>
        <v>6.5972222222222196E-3</v>
      </c>
      <c r="G51" s="5">
        <v>1.494212962962963E-2</v>
      </c>
      <c r="H51" s="7">
        <f t="shared" si="14"/>
        <v>8.3449074074074103E-3</v>
      </c>
      <c r="I51" s="23"/>
      <c r="J51" s="14">
        <v>39</v>
      </c>
      <c r="K51" s="5">
        <f t="shared" si="20"/>
        <v>6.9444444444444415E-3</v>
      </c>
      <c r="L51" s="5">
        <v>1.849537037037037E-2</v>
      </c>
      <c r="M51" s="7">
        <f t="shared" si="15"/>
        <v>1.155092592592593E-2</v>
      </c>
      <c r="N51" s="24"/>
      <c r="O51" s="13">
        <v>39</v>
      </c>
      <c r="P51" s="5">
        <f t="shared" si="21"/>
        <v>6.9444444444444415E-3</v>
      </c>
      <c r="Q51" s="5">
        <v>1.5266203703703705E-2</v>
      </c>
      <c r="R51" s="7">
        <f t="shared" si="16"/>
        <v>8.3217592592592649E-3</v>
      </c>
      <c r="S51" s="24"/>
      <c r="T51" s="13">
        <v>39</v>
      </c>
      <c r="U51" s="5">
        <f t="shared" si="22"/>
        <v>6.9444444444444415E-3</v>
      </c>
      <c r="V51" s="5">
        <v>1.6157407407407409E-2</v>
      </c>
      <c r="W51" s="7">
        <f t="shared" si="17"/>
        <v>9.2129629629629679E-3</v>
      </c>
      <c r="X51" s="5"/>
      <c r="Y51" s="7">
        <f t="shared" si="18"/>
        <v>3.7430555555555578E-2</v>
      </c>
      <c r="Z51" s="52">
        <v>1.1041666666666655E-2</v>
      </c>
      <c r="AA51" s="10">
        <f t="shared" si="19"/>
        <v>2.8217592592592607E-2</v>
      </c>
      <c r="AB51">
        <v>49</v>
      </c>
    </row>
    <row r="52" spans="1:31" x14ac:dyDescent="0.25">
      <c r="A52" s="13">
        <v>17</v>
      </c>
      <c r="B52" s="14" t="s">
        <v>40</v>
      </c>
      <c r="C52" s="14" t="s">
        <v>41</v>
      </c>
      <c r="D52" s="15"/>
      <c r="E52" s="18" t="s">
        <v>117</v>
      </c>
      <c r="F52" s="5">
        <f t="shared" si="23"/>
        <v>6.9444444444444415E-3</v>
      </c>
      <c r="G52" s="5">
        <v>7.6620370370370366E-3</v>
      </c>
      <c r="H52" s="7">
        <f t="shared" si="14"/>
        <v>7.1759259259259519E-4</v>
      </c>
      <c r="I52" s="23"/>
      <c r="J52" s="14">
        <v>17</v>
      </c>
      <c r="K52" s="5">
        <f t="shared" si="20"/>
        <v>7.2916666666666633E-3</v>
      </c>
      <c r="L52" s="5">
        <v>9.3287037037037036E-3</v>
      </c>
      <c r="M52" s="7">
        <f t="shared" si="15"/>
        <v>2.0370370370370403E-3</v>
      </c>
      <c r="N52" s="24"/>
      <c r="O52" s="13">
        <v>17</v>
      </c>
      <c r="P52" s="5">
        <f t="shared" si="21"/>
        <v>7.2916666666666633E-3</v>
      </c>
      <c r="Q52" s="5">
        <v>7.9745370370370369E-3</v>
      </c>
      <c r="R52" s="7">
        <f t="shared" si="16"/>
        <v>6.8287037037037361E-4</v>
      </c>
      <c r="S52" s="24"/>
      <c r="T52" s="13">
        <v>17</v>
      </c>
      <c r="U52" s="5">
        <f t="shared" si="22"/>
        <v>7.2916666666666633E-3</v>
      </c>
      <c r="V52" s="5">
        <v>9.3518518518518525E-3</v>
      </c>
      <c r="W52" s="7">
        <f t="shared" si="17"/>
        <v>2.0601851851851892E-3</v>
      </c>
      <c r="X52" s="5"/>
      <c r="Y52" s="7">
        <f t="shared" si="18"/>
        <v>5.4976851851851983E-3</v>
      </c>
      <c r="Z52" s="52">
        <v>1.1053240740740749E-2</v>
      </c>
      <c r="AA52" s="10">
        <f t="shared" si="19"/>
        <v>3.4375000000000091E-3</v>
      </c>
      <c r="AB52">
        <v>50</v>
      </c>
      <c r="AC52">
        <v>21</v>
      </c>
      <c r="AD52" t="s">
        <v>147</v>
      </c>
    </row>
    <row r="53" spans="1:31" x14ac:dyDescent="0.25">
      <c r="A53" s="13">
        <v>12</v>
      </c>
      <c r="B53" s="14" t="s">
        <v>23</v>
      </c>
      <c r="C53" s="14" t="s">
        <v>24</v>
      </c>
      <c r="D53" s="14" t="s">
        <v>5</v>
      </c>
      <c r="E53" s="18" t="s">
        <v>117</v>
      </c>
      <c r="F53" s="5">
        <f t="shared" si="23"/>
        <v>7.2916666666666633E-3</v>
      </c>
      <c r="G53" s="5">
        <v>5.9375000000000009E-3</v>
      </c>
      <c r="H53" s="7">
        <f t="shared" si="14"/>
        <v>-1.3541666666666624E-3</v>
      </c>
      <c r="I53" s="23"/>
      <c r="J53" s="14">
        <v>12</v>
      </c>
      <c r="K53" s="5">
        <f t="shared" si="20"/>
        <v>7.6388888888888852E-3</v>
      </c>
      <c r="L53" s="5">
        <v>7.4537037037037028E-3</v>
      </c>
      <c r="M53" s="7">
        <f t="shared" si="15"/>
        <v>-1.8518518518518233E-4</v>
      </c>
      <c r="N53" s="24"/>
      <c r="O53" s="13">
        <v>12</v>
      </c>
      <c r="P53" s="5">
        <f t="shared" si="21"/>
        <v>7.6388888888888852E-3</v>
      </c>
      <c r="Q53" s="5">
        <v>6.3425925925925915E-3</v>
      </c>
      <c r="R53" s="7">
        <f t="shared" si="16"/>
        <v>-1.2962962962962937E-3</v>
      </c>
      <c r="S53" s="24"/>
      <c r="T53" s="13">
        <v>12</v>
      </c>
      <c r="U53" s="5">
        <f t="shared" si="22"/>
        <v>7.6388888888888852E-3</v>
      </c>
      <c r="V53" s="5">
        <v>7.7314814814814815E-3</v>
      </c>
      <c r="W53" s="7">
        <f t="shared" si="17"/>
        <v>9.2592592592596369E-5</v>
      </c>
      <c r="X53" s="5"/>
      <c r="Y53" s="7">
        <f t="shared" si="18"/>
        <v>-2.743055555555542E-3</v>
      </c>
      <c r="Z53" s="52">
        <v>1.1145833333333332E-2</v>
      </c>
      <c r="AA53" s="10">
        <f t="shared" si="19"/>
        <v>-2.8356481481481384E-3</v>
      </c>
      <c r="AB53">
        <v>51</v>
      </c>
      <c r="AC53">
        <v>22</v>
      </c>
      <c r="AD53" t="s">
        <v>147</v>
      </c>
    </row>
    <row r="54" spans="1:31" x14ac:dyDescent="0.25">
      <c r="A54" s="26">
        <v>15</v>
      </c>
      <c r="B54" s="27" t="s">
        <v>37</v>
      </c>
      <c r="C54" s="27" t="s">
        <v>38</v>
      </c>
      <c r="D54" s="27" t="s">
        <v>5</v>
      </c>
      <c r="E54" s="28" t="s">
        <v>117</v>
      </c>
      <c r="F54" s="29">
        <f t="shared" si="23"/>
        <v>7.6388888888888852E-3</v>
      </c>
      <c r="G54" s="29">
        <v>7.083333333333333E-3</v>
      </c>
      <c r="H54" s="30">
        <f t="shared" si="14"/>
        <v>-5.5555555555555219E-4</v>
      </c>
      <c r="I54" s="31"/>
      <c r="J54" s="27">
        <v>15</v>
      </c>
      <c r="K54" s="29">
        <f t="shared" si="20"/>
        <v>7.986111111111107E-3</v>
      </c>
      <c r="L54" s="29">
        <v>8.8657407407407417E-3</v>
      </c>
      <c r="M54" s="30">
        <f t="shared" si="15"/>
        <v>8.7962962962963472E-4</v>
      </c>
      <c r="N54" s="29"/>
      <c r="O54" s="26">
        <v>15</v>
      </c>
      <c r="P54" s="29">
        <f t="shared" si="21"/>
        <v>7.986111111111107E-3</v>
      </c>
      <c r="Q54" s="29">
        <v>7.3958333333333341E-3</v>
      </c>
      <c r="R54" s="30">
        <f t="shared" si="16"/>
        <v>-5.9027777777777291E-4</v>
      </c>
      <c r="S54" s="29"/>
      <c r="T54" s="26">
        <v>15</v>
      </c>
      <c r="U54" s="29">
        <f t="shared" si="22"/>
        <v>7.986111111111107E-3</v>
      </c>
      <c r="V54" s="29">
        <v>8.7615740740740744E-3</v>
      </c>
      <c r="W54" s="30">
        <f t="shared" si="17"/>
        <v>7.7546296296296738E-4</v>
      </c>
      <c r="X54" s="29"/>
      <c r="Y54" s="7">
        <f t="shared" si="18"/>
        <v>5.0925925925927699E-4</v>
      </c>
      <c r="Z54" s="52">
        <v>1.1620370370370376E-2</v>
      </c>
      <c r="AA54" s="10">
        <f t="shared" si="19"/>
        <v>-2.6620370370369038E-4</v>
      </c>
      <c r="AB54">
        <v>52</v>
      </c>
      <c r="AC54">
        <v>23</v>
      </c>
      <c r="AD54" t="s">
        <v>147</v>
      </c>
    </row>
    <row r="55" spans="1:31" x14ac:dyDescent="0.25">
      <c r="A55" s="13">
        <v>11</v>
      </c>
      <c r="B55" s="14" t="s">
        <v>21</v>
      </c>
      <c r="C55" s="14" t="s">
        <v>22</v>
      </c>
      <c r="D55" s="14" t="s">
        <v>5</v>
      </c>
      <c r="E55" s="18" t="s">
        <v>117</v>
      </c>
      <c r="F55" s="5">
        <f t="shared" si="23"/>
        <v>7.986111111111107E-3</v>
      </c>
      <c r="G55" s="5">
        <v>5.8101851851851856E-3</v>
      </c>
      <c r="H55" s="7">
        <f t="shared" si="14"/>
        <v>-2.1759259259259214E-3</v>
      </c>
      <c r="I55" s="23"/>
      <c r="J55" s="14">
        <v>11</v>
      </c>
      <c r="K55" s="5">
        <f t="shared" si="20"/>
        <v>8.3333333333333297E-3</v>
      </c>
      <c r="L55" s="5">
        <v>7.4305555555555548E-3</v>
      </c>
      <c r="M55" s="7">
        <f t="shared" si="15"/>
        <v>-9.0277777777777492E-4</v>
      </c>
      <c r="N55" s="24"/>
      <c r="O55" s="13">
        <v>11</v>
      </c>
      <c r="P55" s="5">
        <f t="shared" si="21"/>
        <v>8.3333333333333297E-3</v>
      </c>
      <c r="Q55" s="5">
        <v>6.030092592592593E-3</v>
      </c>
      <c r="R55" s="7">
        <f t="shared" si="16"/>
        <v>-2.3032407407407368E-3</v>
      </c>
      <c r="S55" s="24"/>
      <c r="T55" s="13">
        <v>11</v>
      </c>
      <c r="U55" s="5">
        <f t="shared" si="22"/>
        <v>8.3333333333333297E-3</v>
      </c>
      <c r="V55" s="5">
        <v>7.4652777777777781E-3</v>
      </c>
      <c r="W55" s="7">
        <f t="shared" si="17"/>
        <v>-8.680555555555516E-4</v>
      </c>
      <c r="X55" s="5"/>
      <c r="Y55" s="7">
        <f t="shared" si="18"/>
        <v>-6.2499999999999847E-3</v>
      </c>
      <c r="Z55" s="52">
        <v>1.1805555555555555E-2</v>
      </c>
      <c r="AA55" s="10">
        <f t="shared" si="19"/>
        <v>-5.3819444444444331E-3</v>
      </c>
      <c r="AB55">
        <v>53</v>
      </c>
      <c r="AC55">
        <v>24</v>
      </c>
      <c r="AD55" t="s">
        <v>147</v>
      </c>
    </row>
    <row r="56" spans="1:31" x14ac:dyDescent="0.25">
      <c r="A56" s="13">
        <v>54</v>
      </c>
      <c r="B56" s="14" t="s">
        <v>92</v>
      </c>
      <c r="C56" s="14" t="s">
        <v>34</v>
      </c>
      <c r="D56" s="14" t="s">
        <v>90</v>
      </c>
      <c r="E56" s="18" t="s">
        <v>117</v>
      </c>
      <c r="F56" s="5">
        <f t="shared" si="23"/>
        <v>8.3333333333333297E-3</v>
      </c>
      <c r="G56" s="5">
        <v>2.0555555555555556E-2</v>
      </c>
      <c r="H56" s="7">
        <f t="shared" si="14"/>
        <v>1.2222222222222226E-2</v>
      </c>
      <c r="I56" s="23"/>
      <c r="J56" s="14">
        <v>54</v>
      </c>
      <c r="K56" s="5">
        <f t="shared" si="20"/>
        <v>8.6805555555555525E-3</v>
      </c>
      <c r="L56" s="5">
        <v>2.2650462962962966E-2</v>
      </c>
      <c r="M56" s="7">
        <f t="shared" si="15"/>
        <v>1.3969907407407414E-2</v>
      </c>
      <c r="N56" s="24"/>
      <c r="O56" s="13">
        <v>54</v>
      </c>
      <c r="P56" s="5">
        <f t="shared" si="21"/>
        <v>8.6805555555555525E-3</v>
      </c>
      <c r="Q56" s="5">
        <v>2.101851851851852E-2</v>
      </c>
      <c r="R56" s="7">
        <f t="shared" si="16"/>
        <v>1.2337962962962967E-2</v>
      </c>
      <c r="S56" s="24"/>
      <c r="T56" s="13">
        <v>54</v>
      </c>
      <c r="U56" s="5">
        <f t="shared" si="22"/>
        <v>8.6805555555555525E-3</v>
      </c>
      <c r="V56" s="5">
        <v>2.326388888888889E-2</v>
      </c>
      <c r="W56" s="7">
        <f t="shared" si="17"/>
        <v>1.4583333333333337E-2</v>
      </c>
      <c r="X56" s="5"/>
      <c r="Y56" s="7">
        <f t="shared" si="18"/>
        <v>5.3113425925925946E-2</v>
      </c>
      <c r="Z56" s="52">
        <v>1.2835648148148169E-2</v>
      </c>
      <c r="AA56" s="10">
        <f t="shared" si="19"/>
        <v>3.8530092592592609E-2</v>
      </c>
      <c r="AB56">
        <v>54</v>
      </c>
      <c r="AC56">
        <v>25</v>
      </c>
      <c r="AD56" t="s">
        <v>147</v>
      </c>
    </row>
    <row r="57" spans="1:31" x14ac:dyDescent="0.25">
      <c r="A57" s="13">
        <v>73</v>
      </c>
      <c r="B57" s="1" t="s">
        <v>92</v>
      </c>
      <c r="C57" s="1" t="s">
        <v>62</v>
      </c>
      <c r="D57" s="1"/>
      <c r="E57" s="18" t="s">
        <v>118</v>
      </c>
      <c r="F57" s="5">
        <v>1.8402777777777778E-2</v>
      </c>
      <c r="G57" s="5">
        <v>2.0555555555555556E-2</v>
      </c>
      <c r="H57" s="7">
        <f t="shared" si="14"/>
        <v>2.1527777777777778E-3</v>
      </c>
      <c r="I57" s="22"/>
      <c r="J57" s="14">
        <v>71</v>
      </c>
      <c r="K57" s="5">
        <v>1.8749999999999999E-2</v>
      </c>
      <c r="L57" s="5">
        <v>2.2650462962962966E-2</v>
      </c>
      <c r="M57" s="7">
        <f t="shared" si="15"/>
        <v>3.9004629629629667E-3</v>
      </c>
      <c r="N57" s="22"/>
      <c r="O57" s="13">
        <v>71</v>
      </c>
      <c r="P57" s="5">
        <v>1.8749999999999999E-2</v>
      </c>
      <c r="Q57" s="5">
        <v>2.1041666666666667E-2</v>
      </c>
      <c r="R57" s="7">
        <f t="shared" si="16"/>
        <v>2.2916666666666675E-3</v>
      </c>
      <c r="S57" s="22"/>
      <c r="T57" s="13">
        <v>71</v>
      </c>
      <c r="U57" s="5">
        <v>1.8749999999999999E-2</v>
      </c>
      <c r="V57" s="5">
        <v>2.326388888888889E-2</v>
      </c>
      <c r="W57" s="7">
        <f t="shared" si="17"/>
        <v>4.5138888888888902E-3</v>
      </c>
      <c r="X57" s="6"/>
      <c r="Y57" s="7">
        <f t="shared" si="18"/>
        <v>1.2858796296296302E-2</v>
      </c>
      <c r="Z57" s="52">
        <v>1.2858796296296302E-2</v>
      </c>
      <c r="AA57" s="10">
        <f t="shared" si="19"/>
        <v>8.344907407407412E-3</v>
      </c>
      <c r="AB57">
        <v>55</v>
      </c>
    </row>
    <row r="58" spans="1:31" x14ac:dyDescent="0.25">
      <c r="A58" s="36">
        <v>24</v>
      </c>
      <c r="B58" s="37" t="s">
        <v>42</v>
      </c>
      <c r="C58" s="37" t="s">
        <v>44</v>
      </c>
      <c r="D58" s="37"/>
      <c r="E58" s="42" t="s">
        <v>117</v>
      </c>
      <c r="F58" s="39">
        <f t="shared" ref="F58:F64" si="24">F57+ "00:00:30"</f>
        <v>1.8749999999999999E-2</v>
      </c>
      <c r="G58" s="39">
        <v>1.0995370370370371E-2</v>
      </c>
      <c r="H58" s="40">
        <f t="shared" si="14"/>
        <v>-7.7546296296296287E-3</v>
      </c>
      <c r="I58" s="41"/>
      <c r="J58" s="37">
        <v>24</v>
      </c>
      <c r="K58" s="39">
        <f t="shared" ref="K58:K64" si="25">K57+ "00:00:30"</f>
        <v>1.909722222222222E-2</v>
      </c>
      <c r="L58" s="39">
        <v>1.2094907407407408E-2</v>
      </c>
      <c r="M58" s="40">
        <f t="shared" si="15"/>
        <v>-7.0023148148148119E-3</v>
      </c>
      <c r="N58" s="39"/>
      <c r="O58" s="36">
        <v>24</v>
      </c>
      <c r="P58" s="39">
        <f t="shared" ref="P58:P64" si="26">P57+ "00:00:30"</f>
        <v>1.909722222222222E-2</v>
      </c>
      <c r="Q58" s="39">
        <v>1.0567129629629629E-2</v>
      </c>
      <c r="R58" s="40">
        <f t="shared" si="16"/>
        <v>-8.5300925925925909E-3</v>
      </c>
      <c r="S58" s="39"/>
      <c r="T58" s="36">
        <v>24</v>
      </c>
      <c r="U58" s="39">
        <f t="shared" ref="U58:U64" si="27">U57+ "00:00:30"</f>
        <v>1.909722222222222E-2</v>
      </c>
      <c r="V58" s="39">
        <v>1.2442129629629629E-2</v>
      </c>
      <c r="W58" s="40">
        <f t="shared" si="17"/>
        <v>-6.6550925925925909E-3</v>
      </c>
      <c r="X58" s="39"/>
      <c r="Y58" s="40">
        <f t="shared" si="18"/>
        <v>-2.9942129629629621E-2</v>
      </c>
      <c r="Z58" s="52">
        <v>1.3113425925925942E-2</v>
      </c>
      <c r="AA58" s="10">
        <f t="shared" si="19"/>
        <v>-2.328703703703703E-2</v>
      </c>
      <c r="AB58">
        <v>56</v>
      </c>
      <c r="AC58">
        <v>26</v>
      </c>
      <c r="AD58" t="s">
        <v>147</v>
      </c>
      <c r="AE58" t="s">
        <v>150</v>
      </c>
    </row>
    <row r="59" spans="1:31" x14ac:dyDescent="0.25">
      <c r="A59" s="13">
        <v>38</v>
      </c>
      <c r="B59" s="14" t="s">
        <v>63</v>
      </c>
      <c r="C59" s="14" t="s">
        <v>64</v>
      </c>
      <c r="D59" s="14"/>
      <c r="E59" s="18" t="s">
        <v>117</v>
      </c>
      <c r="F59" s="5">
        <f t="shared" si="24"/>
        <v>1.909722222222222E-2</v>
      </c>
      <c r="G59" s="29">
        <v>1.5173611111111112E-2</v>
      </c>
      <c r="H59" s="7">
        <f t="shared" si="14"/>
        <v>-3.9236111111111086E-3</v>
      </c>
      <c r="I59" s="23"/>
      <c r="J59" s="14">
        <v>38</v>
      </c>
      <c r="K59" s="5">
        <f t="shared" si="25"/>
        <v>1.9444444444444441E-2</v>
      </c>
      <c r="L59" s="5">
        <v>1.877314814814815E-2</v>
      </c>
      <c r="M59" s="7">
        <f t="shared" si="15"/>
        <v>-6.7129629629629137E-4</v>
      </c>
      <c r="N59" s="24"/>
      <c r="O59" s="13">
        <v>38</v>
      </c>
      <c r="P59" s="5">
        <f t="shared" si="26"/>
        <v>1.9444444444444441E-2</v>
      </c>
      <c r="Q59" s="5">
        <v>1.5625E-2</v>
      </c>
      <c r="R59" s="7">
        <f t="shared" si="16"/>
        <v>-3.8194444444444413E-3</v>
      </c>
      <c r="S59" s="24"/>
      <c r="T59" s="13">
        <v>38</v>
      </c>
      <c r="U59" s="5">
        <f t="shared" si="27"/>
        <v>1.9444444444444441E-2</v>
      </c>
      <c r="V59" s="5">
        <v>1.7002314814814814E-2</v>
      </c>
      <c r="W59" s="7">
        <f t="shared" si="17"/>
        <v>-2.4421296296296274E-3</v>
      </c>
      <c r="X59" s="5"/>
      <c r="Y59" s="7">
        <f t="shared" si="18"/>
        <v>-1.0856481481481469E-2</v>
      </c>
      <c r="Z59" s="52">
        <v>1.4143518518518507E-2</v>
      </c>
      <c r="AA59" s="10">
        <f t="shared" si="19"/>
        <v>-8.4143518518518413E-3</v>
      </c>
      <c r="AB59">
        <v>57</v>
      </c>
      <c r="AC59">
        <v>27</v>
      </c>
      <c r="AD59" t="s">
        <v>147</v>
      </c>
    </row>
    <row r="60" spans="1:31" x14ac:dyDescent="0.25">
      <c r="A60" s="26">
        <v>30</v>
      </c>
      <c r="B60" s="27" t="s">
        <v>51</v>
      </c>
      <c r="C60" s="27" t="s">
        <v>52</v>
      </c>
      <c r="D60" s="27"/>
      <c r="E60" s="28" t="s">
        <v>117</v>
      </c>
      <c r="F60" s="29">
        <f t="shared" si="24"/>
        <v>1.9444444444444441E-2</v>
      </c>
      <c r="G60" s="29">
        <v>1.255787037037037E-2</v>
      </c>
      <c r="H60" s="30">
        <f t="shared" si="14"/>
        <v>-6.886574074074071E-3</v>
      </c>
      <c r="I60" s="31"/>
      <c r="J60" s="27">
        <v>30</v>
      </c>
      <c r="K60" s="29">
        <f t="shared" si="25"/>
        <v>1.9791666666666662E-2</v>
      </c>
      <c r="L60" s="29">
        <v>1.5833333333333335E-2</v>
      </c>
      <c r="M60" s="30">
        <f t="shared" si="15"/>
        <v>-3.9583333333333276E-3</v>
      </c>
      <c r="N60" s="29"/>
      <c r="O60" s="26">
        <v>30</v>
      </c>
      <c r="P60" s="29">
        <f t="shared" si="26"/>
        <v>1.9791666666666662E-2</v>
      </c>
      <c r="Q60" s="29">
        <v>1.2881944444444446E-2</v>
      </c>
      <c r="R60" s="30">
        <f t="shared" si="16"/>
        <v>-6.9097222222222164E-3</v>
      </c>
      <c r="S60" s="29"/>
      <c r="T60" s="26">
        <v>30</v>
      </c>
      <c r="U60" s="29">
        <f t="shared" si="27"/>
        <v>1.9791666666666662E-2</v>
      </c>
      <c r="V60" s="29">
        <v>1.4293981481481482E-2</v>
      </c>
      <c r="W60" s="30">
        <f t="shared" si="17"/>
        <v>-5.4976851851851801E-3</v>
      </c>
      <c r="X60" s="29"/>
      <c r="Y60" s="7">
        <f t="shared" si="18"/>
        <v>-2.3252314814814795E-2</v>
      </c>
      <c r="Z60" s="52">
        <v>1.4247685185185191E-2</v>
      </c>
      <c r="AA60" s="10">
        <f t="shared" si="19"/>
        <v>-1.7754629629629613E-2</v>
      </c>
      <c r="AB60">
        <v>58</v>
      </c>
      <c r="AC60">
        <v>28</v>
      </c>
      <c r="AD60" t="s">
        <v>147</v>
      </c>
    </row>
    <row r="61" spans="1:31" x14ac:dyDescent="0.25">
      <c r="A61" s="26">
        <v>5</v>
      </c>
      <c r="B61" s="27" t="s">
        <v>10</v>
      </c>
      <c r="C61" s="27" t="s">
        <v>11</v>
      </c>
      <c r="D61" s="46" t="s">
        <v>5</v>
      </c>
      <c r="E61" s="28" t="s">
        <v>117</v>
      </c>
      <c r="F61" s="29">
        <f t="shared" si="24"/>
        <v>1.9791666666666662E-2</v>
      </c>
      <c r="G61" s="5">
        <v>4.4907407407407405E-3</v>
      </c>
      <c r="H61" s="30">
        <f t="shared" si="14"/>
        <v>-1.5300925925925923E-2</v>
      </c>
      <c r="I61" s="31"/>
      <c r="J61" s="27">
        <v>5</v>
      </c>
      <c r="K61" s="29">
        <f t="shared" si="25"/>
        <v>2.0138888888888883E-2</v>
      </c>
      <c r="L61" s="29">
        <v>6.2731481481481484E-3</v>
      </c>
      <c r="M61" s="30">
        <f t="shared" si="15"/>
        <v>-1.3865740740740734E-2</v>
      </c>
      <c r="N61" s="29"/>
      <c r="O61" s="26">
        <v>5</v>
      </c>
      <c r="P61" s="29">
        <f t="shared" si="26"/>
        <v>2.0138888888888883E-2</v>
      </c>
      <c r="Q61" s="29">
        <v>3.8541666666666668E-3</v>
      </c>
      <c r="R61" s="30">
        <f t="shared" si="16"/>
        <v>-1.6284722222222218E-2</v>
      </c>
      <c r="S61" s="29"/>
      <c r="T61" s="26">
        <v>5</v>
      </c>
      <c r="U61" s="29">
        <f t="shared" si="27"/>
        <v>2.0138888888888883E-2</v>
      </c>
      <c r="V61" s="29">
        <v>5.9953703703703697E-3</v>
      </c>
      <c r="W61" s="30">
        <f t="shared" si="17"/>
        <v>-1.4143518518518514E-2</v>
      </c>
      <c r="X61" s="29"/>
      <c r="Y61" s="7">
        <f t="shared" si="18"/>
        <v>-5.9594907407407388E-2</v>
      </c>
      <c r="Z61" s="52">
        <v>1.5057870370370369E-2</v>
      </c>
      <c r="AA61" s="10">
        <f t="shared" si="19"/>
        <v>-4.5451388888888875E-2</v>
      </c>
      <c r="AB61">
        <v>59</v>
      </c>
      <c r="AC61">
        <v>29</v>
      </c>
      <c r="AD61" t="s">
        <v>147</v>
      </c>
    </row>
    <row r="62" spans="1:31" x14ac:dyDescent="0.25">
      <c r="A62" s="13">
        <v>56</v>
      </c>
      <c r="B62" s="14" t="s">
        <v>95</v>
      </c>
      <c r="C62" s="14" t="s">
        <v>96</v>
      </c>
      <c r="D62" s="17"/>
      <c r="E62" s="18" t="s">
        <v>117</v>
      </c>
      <c r="F62" s="5">
        <f t="shared" si="24"/>
        <v>2.0138888888888883E-2</v>
      </c>
      <c r="G62" s="5">
        <v>2.1863425925925925E-2</v>
      </c>
      <c r="H62" s="7">
        <f t="shared" si="14"/>
        <v>1.7245370370370418E-3</v>
      </c>
      <c r="I62" s="23"/>
      <c r="J62" s="14">
        <v>56</v>
      </c>
      <c r="K62" s="5">
        <f t="shared" si="25"/>
        <v>2.0486111111111104E-2</v>
      </c>
      <c r="L62" s="5">
        <v>2.5092592592592593E-2</v>
      </c>
      <c r="M62" s="7">
        <f t="shared" si="15"/>
        <v>4.6064814814814892E-3</v>
      </c>
      <c r="N62" s="24"/>
      <c r="O62" s="13">
        <v>56</v>
      </c>
      <c r="P62" s="5">
        <f t="shared" si="26"/>
        <v>2.0486111111111104E-2</v>
      </c>
      <c r="Q62" s="5">
        <v>2.2615740740740742E-2</v>
      </c>
      <c r="R62" s="7">
        <f t="shared" si="16"/>
        <v>2.1296296296296376E-3</v>
      </c>
      <c r="S62" s="24"/>
      <c r="T62" s="13">
        <v>56</v>
      </c>
      <c r="U62" s="5">
        <f t="shared" si="27"/>
        <v>2.0486111111111104E-2</v>
      </c>
      <c r="V62" s="5">
        <v>2.5439814814814814E-2</v>
      </c>
      <c r="W62" s="7">
        <f t="shared" si="17"/>
        <v>4.9537037037037102E-3</v>
      </c>
      <c r="X62" s="5"/>
      <c r="Y62" s="7">
        <f t="shared" si="18"/>
        <v>1.3414351851851879E-2</v>
      </c>
      <c r="Z62" s="52">
        <v>1.7581018518518544E-2</v>
      </c>
      <c r="AA62" s="10">
        <f t="shared" si="19"/>
        <v>8.4606481481481685E-3</v>
      </c>
      <c r="AB62">
        <v>60</v>
      </c>
      <c r="AC62">
        <v>30</v>
      </c>
      <c r="AD62" t="s">
        <v>147</v>
      </c>
    </row>
    <row r="63" spans="1:31" x14ac:dyDescent="0.25">
      <c r="A63" s="26">
        <v>25</v>
      </c>
      <c r="B63" s="46" t="s">
        <v>42</v>
      </c>
      <c r="C63" s="46" t="s">
        <v>45</v>
      </c>
      <c r="D63" s="48"/>
      <c r="E63" s="28" t="s">
        <v>118</v>
      </c>
      <c r="F63" s="29">
        <f t="shared" si="24"/>
        <v>2.0486111111111104E-2</v>
      </c>
      <c r="G63" s="5">
        <v>1.1793981481481482E-2</v>
      </c>
      <c r="H63" s="30">
        <f t="shared" si="14"/>
        <v>-8.6921296296296226E-3</v>
      </c>
      <c r="I63" s="31"/>
      <c r="J63" s="46">
        <v>25</v>
      </c>
      <c r="K63" s="29">
        <f t="shared" si="25"/>
        <v>2.0833333333333325E-2</v>
      </c>
      <c r="L63" s="5">
        <v>1.525462962962963E-2</v>
      </c>
      <c r="M63" s="30">
        <f t="shared" si="15"/>
        <v>-5.5787037037036951E-3</v>
      </c>
      <c r="N63" s="29"/>
      <c r="O63" s="26">
        <v>25</v>
      </c>
      <c r="P63" s="29">
        <f t="shared" si="26"/>
        <v>2.0833333333333325E-2</v>
      </c>
      <c r="Q63" s="5">
        <v>1.1423611111111112E-2</v>
      </c>
      <c r="R63" s="30">
        <f t="shared" si="16"/>
        <v>-9.4097222222222134E-3</v>
      </c>
      <c r="S63" s="29"/>
      <c r="T63" s="26">
        <v>25</v>
      </c>
      <c r="U63" s="29">
        <f t="shared" si="27"/>
        <v>2.0833333333333325E-2</v>
      </c>
      <c r="V63" s="5">
        <v>1.8078703703703704E-2</v>
      </c>
      <c r="W63" s="30">
        <f t="shared" si="17"/>
        <v>-2.7546296296296208E-3</v>
      </c>
      <c r="X63" s="29"/>
      <c r="Y63" s="7">
        <f t="shared" si="18"/>
        <v>-2.6435185185185152E-2</v>
      </c>
      <c r="Z63" s="52">
        <v>2.2175925925925939E-2</v>
      </c>
      <c r="AA63" s="10">
        <f t="shared" si="19"/>
        <v>-2.3680555555555531E-2</v>
      </c>
      <c r="AB63">
        <v>61</v>
      </c>
    </row>
    <row r="64" spans="1:31" x14ac:dyDescent="0.25">
      <c r="A64" s="13">
        <v>23</v>
      </c>
      <c r="B64" s="14" t="s">
        <v>42</v>
      </c>
      <c r="C64" s="14" t="s">
        <v>43</v>
      </c>
      <c r="D64" s="50"/>
      <c r="E64" s="18" t="s">
        <v>117</v>
      </c>
      <c r="F64" s="5">
        <f t="shared" si="24"/>
        <v>2.0833333333333325E-2</v>
      </c>
      <c r="G64" s="5">
        <v>1.1793981481481482E-2</v>
      </c>
      <c r="H64" s="7">
        <f t="shared" si="14"/>
        <v>-9.0393518518518436E-3</v>
      </c>
      <c r="I64" s="23"/>
      <c r="J64" s="14">
        <v>23</v>
      </c>
      <c r="K64" s="5">
        <f t="shared" si="25"/>
        <v>2.1180555555555546E-2</v>
      </c>
      <c r="L64" s="5">
        <v>1.525462962962963E-2</v>
      </c>
      <c r="M64" s="7">
        <f t="shared" si="15"/>
        <v>-5.9259259259259161E-3</v>
      </c>
      <c r="N64" s="24"/>
      <c r="O64" s="13">
        <v>23</v>
      </c>
      <c r="P64" s="5">
        <f t="shared" si="26"/>
        <v>2.1180555555555546E-2</v>
      </c>
      <c r="Q64" s="5">
        <v>1.1423611111111112E-2</v>
      </c>
      <c r="R64" s="7">
        <f t="shared" si="16"/>
        <v>-9.7569444444444344E-3</v>
      </c>
      <c r="S64" s="24"/>
      <c r="T64" s="13">
        <v>23</v>
      </c>
      <c r="U64" s="5">
        <f t="shared" si="27"/>
        <v>2.1180555555555546E-2</v>
      </c>
      <c r="V64" s="5">
        <v>1.8078703703703704E-2</v>
      </c>
      <c r="W64" s="7">
        <f t="shared" si="17"/>
        <v>-3.1018518518518418E-3</v>
      </c>
      <c r="X64" s="5"/>
      <c r="Y64" s="7">
        <f t="shared" si="18"/>
        <v>-2.7824074074074036E-2</v>
      </c>
      <c r="Z64" s="52">
        <v>2.4953703703703721E-2</v>
      </c>
      <c r="AA64" s="10">
        <f t="shared" si="19"/>
        <v>-2.4722222222222194E-2</v>
      </c>
      <c r="AB64">
        <v>62</v>
      </c>
      <c r="AC64">
        <v>31</v>
      </c>
      <c r="AD64" t="s">
        <v>147</v>
      </c>
    </row>
    <row r="66" spans="1:27" x14ac:dyDescent="0.25">
      <c r="H66" s="45"/>
      <c r="AA66" s="3"/>
    </row>
    <row r="67" spans="1:27" x14ac:dyDescent="0.25">
      <c r="A67" s="4" t="s">
        <v>151</v>
      </c>
      <c r="B67" s="4"/>
      <c r="C67" s="4"/>
      <c r="D67" s="4"/>
      <c r="AA67" s="3"/>
    </row>
    <row r="68" spans="1:27" x14ac:dyDescent="0.25">
      <c r="A68" s="13">
        <v>74</v>
      </c>
      <c r="B68" s="1" t="s">
        <v>143</v>
      </c>
      <c r="C68" s="1" t="s">
        <v>142</v>
      </c>
      <c r="D68" s="49"/>
      <c r="E68" s="18" t="s">
        <v>118</v>
      </c>
      <c r="F68" s="5">
        <f>F64+ "00:00:30"</f>
        <v>2.1180555555555546E-2</v>
      </c>
      <c r="G68" s="5">
        <v>2.6550925925925926E-2</v>
      </c>
      <c r="H68" s="7">
        <f t="shared" ref="H68:H79" si="28">G68-F68</f>
        <v>5.3703703703703795E-3</v>
      </c>
      <c r="J68" s="15">
        <v>74</v>
      </c>
      <c r="K68" s="5">
        <f>K64+ "00:00:30"</f>
        <v>2.1527777777777767E-2</v>
      </c>
      <c r="L68" s="45">
        <v>2.7824074074074074E-2</v>
      </c>
      <c r="M68" s="7">
        <f t="shared" ref="M68:M79" si="29">L68-K68</f>
        <v>6.2962962962963068E-3</v>
      </c>
      <c r="O68" s="13">
        <v>74</v>
      </c>
      <c r="S68" s="25"/>
      <c r="T68" s="13">
        <v>74</v>
      </c>
      <c r="U68" s="5">
        <f>U64+ "00:00:30"</f>
        <v>2.1527777777777767E-2</v>
      </c>
      <c r="Z68" s="52"/>
      <c r="AA68" s="10">
        <f t="shared" ref="AA68:AA79" si="30">R68+M68+H68</f>
        <v>1.1666666666666686E-2</v>
      </c>
    </row>
    <row r="69" spans="1:27" outlineLevel="1" x14ac:dyDescent="0.25">
      <c r="A69" s="13">
        <v>62</v>
      </c>
      <c r="B69" s="12" t="s">
        <v>105</v>
      </c>
      <c r="C69" s="12" t="s">
        <v>106</v>
      </c>
      <c r="D69" s="12" t="s">
        <v>107</v>
      </c>
      <c r="E69" s="18" t="s">
        <v>117</v>
      </c>
      <c r="F69" s="5" t="e">
        <f>F2+ "00:00:30"</f>
        <v>#VALUE!</v>
      </c>
      <c r="G69" s="5"/>
      <c r="H69" s="7" t="e">
        <f t="shared" si="28"/>
        <v>#VALUE!</v>
      </c>
      <c r="I69" s="24"/>
      <c r="J69" s="12">
        <v>62</v>
      </c>
      <c r="K69" s="5" t="e">
        <f>K2+ "00:00:30"</f>
        <v>#VALUE!</v>
      </c>
      <c r="L69" s="5"/>
      <c r="M69" s="7" t="e">
        <f t="shared" si="29"/>
        <v>#VALUE!</v>
      </c>
      <c r="N69" s="24"/>
      <c r="O69" s="13">
        <v>62</v>
      </c>
      <c r="P69" s="5" t="e">
        <f>P2+ "00:00:30"</f>
        <v>#VALUE!</v>
      </c>
      <c r="Q69" s="5"/>
      <c r="R69" s="7" t="e">
        <f t="shared" ref="R69:R79" si="31">Q69-P69</f>
        <v>#VALUE!</v>
      </c>
      <c r="S69" s="24"/>
      <c r="T69" s="13">
        <v>62</v>
      </c>
      <c r="U69" s="5" t="e">
        <f>U2+ "00:00:30"</f>
        <v>#VALUE!</v>
      </c>
      <c r="V69" s="5"/>
      <c r="W69" s="7" t="e">
        <f t="shared" ref="W69:W79" si="32">V69-U69</f>
        <v>#VALUE!</v>
      </c>
      <c r="X69" s="5"/>
      <c r="Y69" s="7" t="e">
        <f t="shared" ref="Y69:Y79" si="33">H69+M69+R69+W69</f>
        <v>#VALUE!</v>
      </c>
      <c r="Z69" s="52">
        <v>-8.5763888888888834E-2</v>
      </c>
      <c r="AA69" s="10" t="e">
        <f t="shared" si="30"/>
        <v>#VALUE!</v>
      </c>
    </row>
    <row r="70" spans="1:27" outlineLevel="1" x14ac:dyDescent="0.25">
      <c r="A70" s="26">
        <v>60</v>
      </c>
      <c r="B70" s="27" t="s">
        <v>137</v>
      </c>
      <c r="C70" s="27" t="s">
        <v>53</v>
      </c>
      <c r="D70" s="27"/>
      <c r="E70" s="28" t="s">
        <v>118</v>
      </c>
      <c r="F70" s="29" t="e">
        <f t="shared" ref="F70:F78" si="34">F69+ "00:00:30"</f>
        <v>#VALUE!</v>
      </c>
      <c r="G70" s="29"/>
      <c r="H70" s="30" t="e">
        <f t="shared" si="28"/>
        <v>#VALUE!</v>
      </c>
      <c r="I70" s="31"/>
      <c r="J70" s="27">
        <v>60</v>
      </c>
      <c r="K70" s="29" t="e">
        <f t="shared" ref="K70:K78" si="35">K69+ "00:00:30"</f>
        <v>#VALUE!</v>
      </c>
      <c r="L70" s="29"/>
      <c r="M70" s="30" t="e">
        <f t="shared" si="29"/>
        <v>#VALUE!</v>
      </c>
      <c r="N70" s="29"/>
      <c r="O70" s="26">
        <v>60</v>
      </c>
      <c r="P70" s="29" t="e">
        <f t="shared" ref="P70:P78" si="36">P69+ "00:00:30"</f>
        <v>#VALUE!</v>
      </c>
      <c r="Q70" s="29"/>
      <c r="R70" s="30" t="e">
        <f t="shared" si="31"/>
        <v>#VALUE!</v>
      </c>
      <c r="S70" s="29"/>
      <c r="T70" s="26">
        <v>60</v>
      </c>
      <c r="U70" s="29" t="e">
        <f t="shared" ref="U70:U78" si="37">U69+ "00:00:30"</f>
        <v>#VALUE!</v>
      </c>
      <c r="V70" s="29"/>
      <c r="W70" s="30" t="e">
        <f t="shared" si="32"/>
        <v>#VALUE!</v>
      </c>
      <c r="X70" s="29"/>
      <c r="Y70" s="7" t="e">
        <f t="shared" si="33"/>
        <v>#VALUE!</v>
      </c>
      <c r="Z70" s="52">
        <v>-8.2986111111111066E-2</v>
      </c>
      <c r="AA70" s="10" t="e">
        <f t="shared" si="30"/>
        <v>#VALUE!</v>
      </c>
    </row>
    <row r="71" spans="1:27" outlineLevel="1" x14ac:dyDescent="0.25">
      <c r="A71" s="13">
        <v>27</v>
      </c>
      <c r="B71" s="14" t="s">
        <v>46</v>
      </c>
      <c r="C71" s="14" t="s">
        <v>48</v>
      </c>
      <c r="D71" s="14"/>
      <c r="E71" s="18" t="s">
        <v>118</v>
      </c>
      <c r="F71" s="5" t="e">
        <f t="shared" si="34"/>
        <v>#VALUE!</v>
      </c>
      <c r="G71" s="5"/>
      <c r="H71" s="7" t="e">
        <f t="shared" si="28"/>
        <v>#VALUE!</v>
      </c>
      <c r="I71" s="23"/>
      <c r="J71" s="14">
        <v>27</v>
      </c>
      <c r="K71" s="5" t="e">
        <f t="shared" si="35"/>
        <v>#VALUE!</v>
      </c>
      <c r="L71" s="5"/>
      <c r="M71" s="7" t="e">
        <f t="shared" si="29"/>
        <v>#VALUE!</v>
      </c>
      <c r="N71" s="24"/>
      <c r="O71" s="13">
        <v>27</v>
      </c>
      <c r="P71" s="5" t="e">
        <f t="shared" si="36"/>
        <v>#VALUE!</v>
      </c>
      <c r="Q71" s="5"/>
      <c r="R71" s="7" t="e">
        <f t="shared" si="31"/>
        <v>#VALUE!</v>
      </c>
      <c r="S71" s="24"/>
      <c r="T71" s="13">
        <v>27</v>
      </c>
      <c r="U71" s="5" t="e">
        <f t="shared" si="37"/>
        <v>#VALUE!</v>
      </c>
      <c r="V71" s="5"/>
      <c r="W71" s="7" t="e">
        <f t="shared" si="32"/>
        <v>#VALUE!</v>
      </c>
      <c r="X71" s="5"/>
      <c r="Y71" s="7" t="e">
        <f t="shared" si="33"/>
        <v>#VALUE!</v>
      </c>
      <c r="Z71" s="52">
        <v>-3.7152777777777771E-2</v>
      </c>
      <c r="AA71" s="10" t="e">
        <f t="shared" si="30"/>
        <v>#VALUE!</v>
      </c>
    </row>
    <row r="72" spans="1:27" outlineLevel="1" x14ac:dyDescent="0.25">
      <c r="A72" s="13">
        <v>26</v>
      </c>
      <c r="B72" s="14" t="s">
        <v>46</v>
      </c>
      <c r="C72" s="14" t="s">
        <v>47</v>
      </c>
      <c r="D72" s="14"/>
      <c r="E72" s="18" t="s">
        <v>117</v>
      </c>
      <c r="F72" s="5" t="e">
        <f t="shared" si="34"/>
        <v>#VALUE!</v>
      </c>
      <c r="G72" s="5"/>
      <c r="H72" s="7" t="e">
        <f t="shared" si="28"/>
        <v>#VALUE!</v>
      </c>
      <c r="I72" s="23"/>
      <c r="J72" s="14">
        <v>26</v>
      </c>
      <c r="K72" s="5" t="e">
        <f t="shared" si="35"/>
        <v>#VALUE!</v>
      </c>
      <c r="L72" s="5"/>
      <c r="M72" s="7" t="e">
        <f t="shared" si="29"/>
        <v>#VALUE!</v>
      </c>
      <c r="N72" s="24"/>
      <c r="O72" s="13">
        <v>26</v>
      </c>
      <c r="P72" s="5" t="e">
        <f t="shared" si="36"/>
        <v>#VALUE!</v>
      </c>
      <c r="Q72" s="5"/>
      <c r="R72" s="7" t="e">
        <f t="shared" si="31"/>
        <v>#VALUE!</v>
      </c>
      <c r="S72" s="24"/>
      <c r="T72" s="13">
        <v>26</v>
      </c>
      <c r="U72" s="5" t="e">
        <f t="shared" si="37"/>
        <v>#VALUE!</v>
      </c>
      <c r="V72" s="5"/>
      <c r="W72" s="7" t="e">
        <f t="shared" si="32"/>
        <v>#VALUE!</v>
      </c>
      <c r="X72" s="5"/>
      <c r="Y72" s="7" t="e">
        <f t="shared" si="33"/>
        <v>#VALUE!</v>
      </c>
      <c r="Z72" s="52">
        <v>-3.5763888888888873E-2</v>
      </c>
      <c r="AA72" s="10" t="e">
        <f t="shared" si="30"/>
        <v>#VALUE!</v>
      </c>
    </row>
    <row r="73" spans="1:27" outlineLevel="1" x14ac:dyDescent="0.25">
      <c r="A73" s="13">
        <v>21</v>
      </c>
      <c r="B73" s="14" t="s">
        <v>33</v>
      </c>
      <c r="C73" s="14" t="s">
        <v>34</v>
      </c>
      <c r="D73" s="14"/>
      <c r="E73" s="18" t="s">
        <v>118</v>
      </c>
      <c r="F73" s="5" t="e">
        <f t="shared" si="34"/>
        <v>#VALUE!</v>
      </c>
      <c r="G73" s="5"/>
      <c r="H73" s="7" t="e">
        <f t="shared" si="28"/>
        <v>#VALUE!</v>
      </c>
      <c r="I73" s="23"/>
      <c r="J73" s="14">
        <v>21</v>
      </c>
      <c r="K73" s="5" t="e">
        <f t="shared" si="35"/>
        <v>#VALUE!</v>
      </c>
      <c r="L73" s="5"/>
      <c r="M73" s="7" t="e">
        <f t="shared" si="29"/>
        <v>#VALUE!</v>
      </c>
      <c r="N73" s="24"/>
      <c r="O73" s="13">
        <v>21</v>
      </c>
      <c r="P73" s="5" t="e">
        <f t="shared" si="36"/>
        <v>#VALUE!</v>
      </c>
      <c r="Q73" s="5"/>
      <c r="R73" s="7" t="e">
        <f t="shared" si="31"/>
        <v>#VALUE!</v>
      </c>
      <c r="S73" s="24"/>
      <c r="T73" s="13">
        <v>21</v>
      </c>
      <c r="U73" s="5" t="e">
        <f t="shared" si="37"/>
        <v>#VALUE!</v>
      </c>
      <c r="V73" s="5"/>
      <c r="W73" s="7" t="e">
        <f t="shared" si="32"/>
        <v>#VALUE!</v>
      </c>
      <c r="X73" s="5"/>
      <c r="Y73" s="7" t="e">
        <f t="shared" si="33"/>
        <v>#VALUE!</v>
      </c>
      <c r="Z73" s="52">
        <v>-2.8819444444444432E-2</v>
      </c>
      <c r="AA73" s="10" t="e">
        <f t="shared" si="30"/>
        <v>#VALUE!</v>
      </c>
    </row>
    <row r="74" spans="1:27" outlineLevel="1" x14ac:dyDescent="0.25">
      <c r="A74" s="26">
        <v>20</v>
      </c>
      <c r="B74" s="27" t="s">
        <v>31</v>
      </c>
      <c r="C74" s="27" t="s">
        <v>32</v>
      </c>
      <c r="D74" s="27"/>
      <c r="E74" s="51" t="s">
        <v>117</v>
      </c>
      <c r="F74" s="29" t="e">
        <f t="shared" si="34"/>
        <v>#VALUE!</v>
      </c>
      <c r="G74" s="29"/>
      <c r="H74" s="30" t="e">
        <f t="shared" si="28"/>
        <v>#VALUE!</v>
      </c>
      <c r="I74" s="31"/>
      <c r="J74" s="27">
        <v>20</v>
      </c>
      <c r="K74" s="29" t="e">
        <f t="shared" si="35"/>
        <v>#VALUE!</v>
      </c>
      <c r="L74" s="29"/>
      <c r="M74" s="30" t="e">
        <f t="shared" si="29"/>
        <v>#VALUE!</v>
      </c>
      <c r="N74" s="29"/>
      <c r="O74" s="26">
        <v>20</v>
      </c>
      <c r="P74" s="29" t="e">
        <f t="shared" si="36"/>
        <v>#VALUE!</v>
      </c>
      <c r="Q74" s="29"/>
      <c r="R74" s="30" t="e">
        <f t="shared" si="31"/>
        <v>#VALUE!</v>
      </c>
      <c r="S74" s="29"/>
      <c r="T74" s="26">
        <v>20</v>
      </c>
      <c r="U74" s="29" t="e">
        <f t="shared" si="37"/>
        <v>#VALUE!</v>
      </c>
      <c r="V74" s="29"/>
      <c r="W74" s="30" t="e">
        <f t="shared" si="32"/>
        <v>#VALUE!</v>
      </c>
      <c r="X74" s="29"/>
      <c r="Y74" s="7" t="e">
        <f t="shared" si="33"/>
        <v>#VALUE!</v>
      </c>
      <c r="Z74" s="52">
        <v>-2.7430555555555541E-2</v>
      </c>
      <c r="AA74" s="10" t="e">
        <f t="shared" si="30"/>
        <v>#VALUE!</v>
      </c>
    </row>
    <row r="75" spans="1:27" outlineLevel="1" x14ac:dyDescent="0.25">
      <c r="A75" s="13">
        <v>37</v>
      </c>
      <c r="B75" s="14" t="s">
        <v>61</v>
      </c>
      <c r="C75" s="14" t="s">
        <v>62</v>
      </c>
      <c r="D75" s="14"/>
      <c r="E75" s="18" t="s">
        <v>118</v>
      </c>
      <c r="F75" s="5" t="e">
        <f t="shared" si="34"/>
        <v>#VALUE!</v>
      </c>
      <c r="G75" s="5">
        <v>1.4421296296296295E-2</v>
      </c>
      <c r="H75" s="7" t="e">
        <f t="shared" si="28"/>
        <v>#VALUE!</v>
      </c>
      <c r="I75" s="23"/>
      <c r="J75" s="14">
        <v>37</v>
      </c>
      <c r="K75" s="5" t="e">
        <f t="shared" si="35"/>
        <v>#VALUE!</v>
      </c>
      <c r="L75" s="29">
        <v>1.5856481481481482E-2</v>
      </c>
      <c r="M75" s="7" t="e">
        <f t="shared" si="29"/>
        <v>#VALUE!</v>
      </c>
      <c r="N75" s="24"/>
      <c r="O75" s="13">
        <v>37</v>
      </c>
      <c r="P75" s="5" t="e">
        <f t="shared" si="36"/>
        <v>#VALUE!</v>
      </c>
      <c r="Q75" s="5"/>
      <c r="R75" s="7" t="e">
        <f t="shared" si="31"/>
        <v>#VALUE!</v>
      </c>
      <c r="S75" s="24"/>
      <c r="T75" s="13">
        <v>37</v>
      </c>
      <c r="U75" s="5" t="e">
        <f t="shared" si="37"/>
        <v>#VALUE!</v>
      </c>
      <c r="V75" s="5"/>
      <c r="W75" s="7" t="e">
        <f t="shared" si="32"/>
        <v>#VALUE!</v>
      </c>
      <c r="X75" s="5"/>
      <c r="Y75" s="7" t="e">
        <f t="shared" si="33"/>
        <v>#VALUE!</v>
      </c>
      <c r="Z75" s="52">
        <v>-2.0763888888888901E-2</v>
      </c>
      <c r="AA75" s="10" t="e">
        <f t="shared" si="30"/>
        <v>#VALUE!</v>
      </c>
    </row>
    <row r="76" spans="1:27" outlineLevel="1" x14ac:dyDescent="0.25">
      <c r="A76" s="13">
        <v>36</v>
      </c>
      <c r="B76" s="14" t="s">
        <v>60</v>
      </c>
      <c r="C76" s="14" t="s">
        <v>55</v>
      </c>
      <c r="D76" s="47"/>
      <c r="E76" s="19" t="s">
        <v>118</v>
      </c>
      <c r="F76" s="5" t="e">
        <f t="shared" si="34"/>
        <v>#VALUE!</v>
      </c>
      <c r="G76" s="5">
        <v>1.3981481481481482E-2</v>
      </c>
      <c r="H76" s="7" t="e">
        <f t="shared" si="28"/>
        <v>#VALUE!</v>
      </c>
      <c r="I76" s="23"/>
      <c r="J76" s="14">
        <v>36</v>
      </c>
      <c r="K76" s="5" t="e">
        <f t="shared" si="35"/>
        <v>#VALUE!</v>
      </c>
      <c r="L76" s="5">
        <v>1.5486111111111112E-2</v>
      </c>
      <c r="M76" s="7" t="e">
        <f t="shared" si="29"/>
        <v>#VALUE!</v>
      </c>
      <c r="N76" s="24"/>
      <c r="O76" s="13">
        <v>36</v>
      </c>
      <c r="P76" s="5" t="e">
        <f t="shared" si="36"/>
        <v>#VALUE!</v>
      </c>
      <c r="Q76" s="5"/>
      <c r="R76" s="7" t="e">
        <f t="shared" si="31"/>
        <v>#VALUE!</v>
      </c>
      <c r="S76" s="24"/>
      <c r="T76" s="13">
        <v>36</v>
      </c>
      <c r="U76" s="5" t="e">
        <f t="shared" si="37"/>
        <v>#VALUE!</v>
      </c>
      <c r="V76" s="5"/>
      <c r="W76" s="7" t="e">
        <f t="shared" si="32"/>
        <v>#VALUE!</v>
      </c>
      <c r="X76" s="5"/>
      <c r="Y76" s="7" t="e">
        <f t="shared" si="33"/>
        <v>#VALUE!</v>
      </c>
      <c r="Z76" s="52">
        <v>-2.0185185185185195E-2</v>
      </c>
      <c r="AA76" s="10" t="e">
        <f t="shared" si="30"/>
        <v>#VALUE!</v>
      </c>
    </row>
    <row r="77" spans="1:27" outlineLevel="1" x14ac:dyDescent="0.25">
      <c r="A77" s="26">
        <v>35</v>
      </c>
      <c r="B77" s="27" t="s">
        <v>59</v>
      </c>
      <c r="C77" s="27" t="s">
        <v>18</v>
      </c>
      <c r="D77" s="27"/>
      <c r="E77" s="28" t="s">
        <v>118</v>
      </c>
      <c r="F77" s="29" t="e">
        <f t="shared" si="34"/>
        <v>#VALUE!</v>
      </c>
      <c r="G77" s="29">
        <v>1.3530092592592594E-2</v>
      </c>
      <c r="H77" s="30" t="e">
        <f t="shared" si="28"/>
        <v>#VALUE!</v>
      </c>
      <c r="I77" s="31"/>
      <c r="J77" s="27">
        <v>35</v>
      </c>
      <c r="K77" s="29" t="e">
        <f t="shared" si="35"/>
        <v>#VALUE!</v>
      </c>
      <c r="L77" s="29">
        <v>1.5011574074074075E-2</v>
      </c>
      <c r="M77" s="30" t="e">
        <f t="shared" si="29"/>
        <v>#VALUE!</v>
      </c>
      <c r="N77" s="29"/>
      <c r="O77" s="26">
        <v>35</v>
      </c>
      <c r="P77" s="29" t="e">
        <f t="shared" si="36"/>
        <v>#VALUE!</v>
      </c>
      <c r="Q77" s="29"/>
      <c r="R77" s="30" t="e">
        <f t="shared" si="31"/>
        <v>#VALUE!</v>
      </c>
      <c r="S77" s="29"/>
      <c r="T77" s="26">
        <v>35</v>
      </c>
      <c r="U77" s="29" t="e">
        <f t="shared" si="37"/>
        <v>#VALUE!</v>
      </c>
      <c r="V77" s="29"/>
      <c r="W77" s="30" t="e">
        <f t="shared" si="32"/>
        <v>#VALUE!</v>
      </c>
      <c r="X77" s="29"/>
      <c r="Y77" s="7" t="e">
        <f t="shared" si="33"/>
        <v>#VALUE!</v>
      </c>
      <c r="Z77" s="52">
        <v>-1.9722222222222228E-2</v>
      </c>
      <c r="AA77" s="10" t="e">
        <f t="shared" si="30"/>
        <v>#VALUE!</v>
      </c>
    </row>
    <row r="78" spans="1:27" outlineLevel="1" x14ac:dyDescent="0.25">
      <c r="A78" s="13">
        <v>49</v>
      </c>
      <c r="B78" s="14" t="s">
        <v>82</v>
      </c>
      <c r="C78" s="14" t="s">
        <v>83</v>
      </c>
      <c r="D78" s="14" t="s">
        <v>81</v>
      </c>
      <c r="E78" s="18" t="s">
        <v>118</v>
      </c>
      <c r="F78" s="5" t="e">
        <f t="shared" si="34"/>
        <v>#VALUE!</v>
      </c>
      <c r="G78" s="5">
        <v>1.8310185185185186E-2</v>
      </c>
      <c r="H78" s="7" t="e">
        <f t="shared" si="28"/>
        <v>#VALUE!</v>
      </c>
      <c r="I78" s="23"/>
      <c r="J78" s="14">
        <v>49</v>
      </c>
      <c r="K78" s="5" t="e">
        <f t="shared" si="35"/>
        <v>#VALUE!</v>
      </c>
      <c r="L78" s="5">
        <v>1.9398148148148147E-2</v>
      </c>
      <c r="M78" s="7" t="e">
        <f t="shared" si="29"/>
        <v>#VALUE!</v>
      </c>
      <c r="N78" s="24"/>
      <c r="O78" s="13">
        <v>49</v>
      </c>
      <c r="P78" s="5" t="e">
        <f t="shared" si="36"/>
        <v>#VALUE!</v>
      </c>
      <c r="Q78" s="5">
        <v>1.8576388888888889E-2</v>
      </c>
      <c r="R78" s="7" t="e">
        <f t="shared" si="31"/>
        <v>#VALUE!</v>
      </c>
      <c r="S78" s="24"/>
      <c r="T78" s="13">
        <v>49</v>
      </c>
      <c r="U78" s="5" t="e">
        <f t="shared" si="37"/>
        <v>#VALUE!</v>
      </c>
      <c r="V78" s="5"/>
      <c r="W78" s="7" t="e">
        <f t="shared" si="32"/>
        <v>#VALUE!</v>
      </c>
      <c r="X78" s="5"/>
      <c r="Y78" s="7" t="e">
        <f t="shared" si="33"/>
        <v>#VALUE!</v>
      </c>
      <c r="Z78" s="52">
        <v>-1.142361111111112E-2</v>
      </c>
      <c r="AA78" s="10" t="e">
        <f t="shared" si="30"/>
        <v>#VALUE!</v>
      </c>
    </row>
    <row r="79" spans="1:27" outlineLevel="1" x14ac:dyDescent="0.25">
      <c r="A79" s="13">
        <v>14</v>
      </c>
      <c r="B79" s="14" t="s">
        <v>116</v>
      </c>
      <c r="C79" s="14" t="s">
        <v>34</v>
      </c>
      <c r="D79" s="14" t="s">
        <v>5</v>
      </c>
      <c r="E79" s="18" t="s">
        <v>117</v>
      </c>
      <c r="F79" s="5" t="e">
        <f>F34+ "00:00:30"</f>
        <v>#VALUE!</v>
      </c>
      <c r="G79" s="5">
        <v>6.238425925925925E-3</v>
      </c>
      <c r="H79" s="7" t="e">
        <f t="shared" si="28"/>
        <v>#VALUE!</v>
      </c>
      <c r="I79" s="23"/>
      <c r="J79" s="14">
        <v>14</v>
      </c>
      <c r="K79" s="5" t="e">
        <f>K34+ "00:00:30"</f>
        <v>#VALUE!</v>
      </c>
      <c r="L79" s="5">
        <v>7.8125E-3</v>
      </c>
      <c r="M79" s="7" t="e">
        <f t="shared" si="29"/>
        <v>#VALUE!</v>
      </c>
      <c r="N79" s="24"/>
      <c r="O79" s="13">
        <v>14</v>
      </c>
      <c r="P79" s="5" t="e">
        <f>P34+ "00:00:30"</f>
        <v>#VALUE!</v>
      </c>
      <c r="Q79" s="5">
        <v>6.6666666666666671E-3</v>
      </c>
      <c r="R79" s="7" t="e">
        <f t="shared" si="31"/>
        <v>#VALUE!</v>
      </c>
      <c r="S79" s="24"/>
      <c r="T79" s="13">
        <v>14</v>
      </c>
      <c r="U79" s="5" t="e">
        <f>U34+ "00:00:30"</f>
        <v>#VALUE!</v>
      </c>
      <c r="V79" s="5"/>
      <c r="W79" s="7" t="e">
        <f t="shared" si="32"/>
        <v>#VALUE!</v>
      </c>
      <c r="X79" s="5"/>
      <c r="Y79" s="7" t="e">
        <f t="shared" si="33"/>
        <v>#VALUE!</v>
      </c>
      <c r="Z79" s="52">
        <v>1.6203703703703727E-3</v>
      </c>
      <c r="AA79" s="10" t="e">
        <f t="shared" si="30"/>
        <v>#VALUE!</v>
      </c>
    </row>
    <row r="80" spans="1:27" x14ac:dyDescent="0.25">
      <c r="A80" s="4"/>
      <c r="B80" s="4"/>
      <c r="C80" s="4"/>
      <c r="D80" s="4"/>
      <c r="AA80" s="3"/>
    </row>
    <row r="81" spans="1:27" x14ac:dyDescent="0.25">
      <c r="A81" s="4"/>
      <c r="B81" s="4"/>
      <c r="C81" s="4"/>
      <c r="D81" s="4"/>
      <c r="AA81" s="3"/>
    </row>
    <row r="82" spans="1:27" x14ac:dyDescent="0.25">
      <c r="A82" s="4"/>
      <c r="B82" s="4"/>
      <c r="C82" s="4"/>
      <c r="D82" s="4"/>
      <c r="AA82" s="3"/>
    </row>
    <row r="83" spans="1:27" x14ac:dyDescent="0.25">
      <c r="A83" s="4"/>
      <c r="B83" s="4"/>
      <c r="C83" s="4"/>
      <c r="D83" s="6"/>
      <c r="AA83" s="3"/>
    </row>
    <row r="84" spans="1:27" x14ac:dyDescent="0.25">
      <c r="A84" s="4"/>
      <c r="B84" s="4"/>
      <c r="C84" s="4"/>
      <c r="D84" s="4"/>
      <c r="AA84" s="3"/>
    </row>
    <row r="85" spans="1:27" x14ac:dyDescent="0.25">
      <c r="A85" s="4"/>
      <c r="B85" s="6"/>
      <c r="C85" s="6"/>
      <c r="D85" s="6"/>
      <c r="AA85" s="3"/>
    </row>
    <row r="86" spans="1:27" x14ac:dyDescent="0.25">
      <c r="A86" s="4"/>
      <c r="B86" s="4"/>
      <c r="C86" s="4"/>
      <c r="D86" s="4"/>
      <c r="AA86" s="3"/>
    </row>
    <row r="87" spans="1:27" x14ac:dyDescent="0.25">
      <c r="A87" s="4"/>
      <c r="B87" s="4"/>
      <c r="C87" s="4"/>
      <c r="D87" s="4"/>
      <c r="AA87" s="3"/>
    </row>
    <row r="88" spans="1:27" x14ac:dyDescent="0.25">
      <c r="A88" s="4"/>
      <c r="B88" s="4"/>
      <c r="C88" s="4"/>
      <c r="D88" s="4"/>
      <c r="AA88" s="3"/>
    </row>
    <row r="89" spans="1:27" x14ac:dyDescent="0.25">
      <c r="A89" s="4"/>
      <c r="B89" s="4"/>
      <c r="C89" s="4"/>
      <c r="D89" s="4"/>
      <c r="AA89" s="3"/>
    </row>
    <row r="90" spans="1:27" x14ac:dyDescent="0.25">
      <c r="A90" s="4"/>
      <c r="B90" s="6"/>
      <c r="C90" s="6"/>
      <c r="D90" s="6"/>
      <c r="AA90" s="3"/>
    </row>
    <row r="91" spans="1:27" x14ac:dyDescent="0.25">
      <c r="A91" s="4"/>
      <c r="B91" s="4"/>
      <c r="C91" s="4"/>
      <c r="D91" s="4"/>
      <c r="AA91" s="3"/>
    </row>
    <row r="92" spans="1:27" x14ac:dyDescent="0.25">
      <c r="A92" s="4"/>
      <c r="B92" s="4"/>
      <c r="C92" s="4"/>
      <c r="D92" s="4"/>
      <c r="AA92" s="3"/>
    </row>
    <row r="93" spans="1:27" x14ac:dyDescent="0.25">
      <c r="A93" s="4"/>
      <c r="B93" s="6"/>
      <c r="C93" s="6"/>
      <c r="D93" s="6"/>
      <c r="AA93" s="3"/>
    </row>
    <row r="94" spans="1:27" x14ac:dyDescent="0.25">
      <c r="A94" s="4"/>
      <c r="B94" s="4"/>
      <c r="C94" s="4"/>
      <c r="D94" s="4"/>
      <c r="AA94" s="3"/>
    </row>
    <row r="95" spans="1:27" x14ac:dyDescent="0.25">
      <c r="A95" s="4"/>
      <c r="B95" s="4"/>
      <c r="C95" s="4"/>
      <c r="D95" s="4"/>
      <c r="AA95" s="3"/>
    </row>
    <row r="96" spans="1:27" x14ac:dyDescent="0.25">
      <c r="A96" s="4"/>
      <c r="B96" s="4"/>
      <c r="C96" s="4"/>
      <c r="D96" s="4"/>
      <c r="AA96" s="3"/>
    </row>
    <row r="97" spans="1:27" x14ac:dyDescent="0.25">
      <c r="A97" s="4"/>
      <c r="B97" s="4"/>
      <c r="C97" s="4"/>
      <c r="D97" s="4"/>
      <c r="AA97" s="3"/>
    </row>
    <row r="98" spans="1:27" x14ac:dyDescent="0.25">
      <c r="A98" s="4"/>
      <c r="B98" s="4"/>
      <c r="C98" s="4"/>
      <c r="D98" s="4"/>
    </row>
    <row r="99" spans="1:27" x14ac:dyDescent="0.25">
      <c r="A99" s="4"/>
      <c r="B99" s="4"/>
      <c r="C99" s="4"/>
      <c r="D99" s="4"/>
    </row>
    <row r="100" spans="1:27" x14ac:dyDescent="0.25">
      <c r="A100" s="4"/>
      <c r="B100" s="4"/>
      <c r="C100" s="4"/>
      <c r="D100" s="4"/>
    </row>
    <row r="101" spans="1:27" x14ac:dyDescent="0.25">
      <c r="A101" s="6"/>
      <c r="B101" s="6"/>
      <c r="C101" s="6"/>
      <c r="D101" s="6"/>
    </row>
    <row r="102" spans="1:27" x14ac:dyDescent="0.25">
      <c r="A102" s="4"/>
      <c r="B102" s="4"/>
      <c r="C102" s="4"/>
      <c r="D102" s="4"/>
    </row>
    <row r="103" spans="1:27" x14ac:dyDescent="0.25">
      <c r="A103" s="4"/>
      <c r="B103" s="4"/>
      <c r="C103" s="4"/>
      <c r="D103" s="4"/>
    </row>
    <row r="104" spans="1:27" x14ac:dyDescent="0.25">
      <c r="A104" s="4"/>
      <c r="B104" s="4"/>
      <c r="C104" s="4"/>
      <c r="D104" s="4"/>
    </row>
    <row r="105" spans="1:27" x14ac:dyDescent="0.25">
      <c r="A105" s="4"/>
      <c r="B105" s="4"/>
      <c r="C105" s="4"/>
      <c r="D105" s="4"/>
    </row>
    <row r="106" spans="1:27" x14ac:dyDescent="0.25">
      <c r="A106" s="4"/>
      <c r="B106" s="4"/>
      <c r="C106" s="4"/>
      <c r="D106" s="4"/>
    </row>
    <row r="107" spans="1:27" x14ac:dyDescent="0.25">
      <c r="A107" s="4"/>
      <c r="B107" s="4"/>
      <c r="C107" s="4"/>
      <c r="D107" s="4"/>
    </row>
    <row r="108" spans="1:27" x14ac:dyDescent="0.25">
      <c r="A108" s="4"/>
      <c r="B108" s="4"/>
      <c r="C108" s="4"/>
      <c r="D108" s="4"/>
    </row>
    <row r="109" spans="1:27" x14ac:dyDescent="0.25">
      <c r="A109" s="4"/>
      <c r="B109" s="6"/>
      <c r="C109" s="6"/>
      <c r="D109" s="6"/>
    </row>
    <row r="110" spans="1:27" x14ac:dyDescent="0.25">
      <c r="A110" s="4"/>
      <c r="B110" s="4"/>
      <c r="C110" s="4"/>
      <c r="D110" s="4"/>
    </row>
    <row r="111" spans="1:27" x14ac:dyDescent="0.25">
      <c r="A111" s="4"/>
      <c r="B111" s="4"/>
      <c r="C111" s="4"/>
      <c r="D111" s="4"/>
    </row>
    <row r="112" spans="1:27" x14ac:dyDescent="0.25">
      <c r="A112" s="4"/>
      <c r="B112" s="4"/>
      <c r="C112" s="4"/>
      <c r="D112" s="4"/>
    </row>
    <row r="113" spans="1:4" x14ac:dyDescent="0.25">
      <c r="A113" s="4"/>
      <c r="B113" s="4"/>
      <c r="C113" s="4"/>
      <c r="D113" s="4"/>
    </row>
    <row r="114" spans="1:4" x14ac:dyDescent="0.25">
      <c r="A114" s="4"/>
      <c r="B114" s="4"/>
      <c r="C114" s="4"/>
      <c r="D114" s="4"/>
    </row>
    <row r="115" spans="1:4" x14ac:dyDescent="0.25">
      <c r="A115" s="4"/>
      <c r="B115" s="4"/>
      <c r="C115" s="4"/>
      <c r="D115" s="4"/>
    </row>
    <row r="116" spans="1:4" x14ac:dyDescent="0.25">
      <c r="A116" s="4"/>
      <c r="B116" s="6"/>
      <c r="C116" s="6"/>
      <c r="D116" s="6"/>
    </row>
    <row r="117" spans="1:4" x14ac:dyDescent="0.25">
      <c r="A117" s="4"/>
      <c r="B117" s="4"/>
      <c r="C117" s="4"/>
      <c r="D117" s="4"/>
    </row>
    <row r="118" spans="1:4" x14ac:dyDescent="0.25">
      <c r="A118" s="4"/>
      <c r="B118" s="6"/>
      <c r="C118" s="6"/>
      <c r="D118" s="6"/>
    </row>
    <row r="119" spans="1:4" x14ac:dyDescent="0.25">
      <c r="A119" s="4"/>
      <c r="B119" s="4"/>
      <c r="C119" s="4"/>
      <c r="D119" s="4"/>
    </row>
    <row r="120" spans="1:4" x14ac:dyDescent="0.25">
      <c r="A120" s="4"/>
      <c r="B120" s="6"/>
      <c r="C120" s="6"/>
      <c r="D120" s="4"/>
    </row>
    <row r="121" spans="1:4" x14ac:dyDescent="0.25">
      <c r="A121" s="4"/>
      <c r="B121" s="4"/>
      <c r="C121" s="4"/>
      <c r="D121" s="4"/>
    </row>
    <row r="122" spans="1:4" x14ac:dyDescent="0.25">
      <c r="A122" s="4"/>
      <c r="B122" s="4"/>
      <c r="C122" s="4"/>
      <c r="D122" s="4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4"/>
      <c r="B130" s="4"/>
      <c r="C130" s="4"/>
      <c r="D130" s="4"/>
    </row>
    <row r="131" spans="1:4" x14ac:dyDescent="0.25">
      <c r="A131" s="4"/>
      <c r="B131" s="4"/>
      <c r="C131" s="4"/>
      <c r="D131" s="4"/>
    </row>
    <row r="132" spans="1:4" x14ac:dyDescent="0.25">
      <c r="A132" s="4"/>
      <c r="B132" s="4"/>
      <c r="C132" s="4"/>
      <c r="D132" s="4"/>
    </row>
    <row r="133" spans="1:4" x14ac:dyDescent="0.25">
      <c r="A133" s="4"/>
      <c r="B133" s="4"/>
      <c r="C133" s="4"/>
      <c r="D133" s="4"/>
    </row>
    <row r="134" spans="1:4" x14ac:dyDescent="0.25">
      <c r="A134" s="6"/>
      <c r="B134" s="6"/>
      <c r="C134" s="6"/>
      <c r="D134" s="6"/>
    </row>
    <row r="135" spans="1:4" x14ac:dyDescent="0.25">
      <c r="A135" s="4"/>
      <c r="B135" s="4"/>
      <c r="C135" s="4"/>
      <c r="D135" s="4"/>
    </row>
    <row r="136" spans="1:4" x14ac:dyDescent="0.25">
      <c r="A136" s="4"/>
      <c r="B136" s="4"/>
      <c r="C136" s="4"/>
      <c r="D136" s="4"/>
    </row>
    <row r="137" spans="1:4" x14ac:dyDescent="0.25">
      <c r="A137" s="4"/>
      <c r="B137" s="4"/>
      <c r="C137" s="4"/>
      <c r="D137" s="4"/>
    </row>
  </sheetData>
  <autoFilter ref="T2:W63"/>
  <sortState ref="A3:AA76">
    <sortCondition ref="Z3:Z7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137"/>
  <sheetViews>
    <sheetView zoomScale="85" zoomScaleNormal="85" workbookViewId="0">
      <pane ySplit="2" topLeftCell="A3" activePane="bottomLeft" state="frozenSplit"/>
      <selection pane="bottomLeft" activeCell="AH54" sqref="AH54"/>
    </sheetView>
  </sheetViews>
  <sheetFormatPr baseColWidth="10" defaultRowHeight="15" outlineLevelRow="1" outlineLevelCol="1" x14ac:dyDescent="0.25"/>
  <cols>
    <col min="1" max="2" width="8.140625" style="53" customWidth="1"/>
    <col min="3" max="3" width="21" style="53" customWidth="1"/>
    <col min="4" max="4" width="12.28515625" style="53" customWidth="1"/>
    <col min="5" max="5" width="8.140625" style="53" customWidth="1"/>
    <col min="6" max="6" width="10" style="53" customWidth="1"/>
    <col min="7" max="7" width="8.28515625" hidden="1" customWidth="1" outlineLevel="1"/>
    <col min="8" max="8" width="11.5703125" hidden="1" customWidth="1" outlineLevel="1"/>
    <col min="9" max="9" width="9.28515625" hidden="1" customWidth="1" outlineLevel="1"/>
    <col min="10" max="10" width="2.28515625" hidden="1" customWidth="1" outlineLevel="1"/>
    <col min="11" max="11" width="3.5703125" style="53" hidden="1" customWidth="1" collapsed="1"/>
    <col min="12" max="12" width="8.42578125" hidden="1" customWidth="1" outlineLevel="1"/>
    <col min="13" max="13" width="11.5703125" hidden="1" customWidth="1" outlineLevel="1"/>
    <col min="14" max="14" width="11.42578125" hidden="1" customWidth="1" outlineLevel="1"/>
    <col min="15" max="15" width="1.85546875" style="53" hidden="1" customWidth="1" collapsed="1"/>
    <col min="16" max="16" width="3.28515625" style="53" hidden="1" customWidth="1"/>
    <col min="17" max="17" width="7.85546875" hidden="1" customWidth="1" outlineLevel="1"/>
    <col min="18" max="18" width="13" hidden="1" customWidth="1" outlineLevel="1"/>
    <col min="19" max="19" width="11.42578125" hidden="1" customWidth="1" outlineLevel="1"/>
    <col min="20" max="20" width="2" style="53" hidden="1" customWidth="1" collapsed="1"/>
    <col min="21" max="21" width="3.85546875" style="53" hidden="1" customWidth="1"/>
    <col min="22" max="22" width="10.28515625" hidden="1" customWidth="1" outlineLevel="1"/>
    <col min="23" max="23" width="11.42578125" hidden="1" customWidth="1" outlineLevel="1"/>
    <col min="24" max="24" width="13.42578125" hidden="1" customWidth="1" outlineLevel="1"/>
    <col min="25" max="25" width="1.5703125" hidden="1" customWidth="1" outlineLevel="1"/>
    <col min="26" max="26" width="11.42578125" hidden="1" customWidth="1" outlineLevel="1"/>
    <col min="27" max="27" width="11.42578125" style="53" collapsed="1"/>
    <col min="28" max="28" width="0" hidden="1" customWidth="1"/>
    <col min="29" max="29" width="7.7109375" style="53" customWidth="1"/>
    <col min="30" max="16384" width="11.42578125" style="53"/>
  </cols>
  <sheetData>
    <row r="1" spans="1:31" x14ac:dyDescent="0.25">
      <c r="AB1" s="3"/>
    </row>
    <row r="2" spans="1:31" x14ac:dyDescent="0.25">
      <c r="A2" s="54" t="s">
        <v>133</v>
      </c>
      <c r="B2" s="73" t="s">
        <v>117</v>
      </c>
      <c r="C2" s="74" t="s">
        <v>0</v>
      </c>
      <c r="D2" s="74" t="s">
        <v>1</v>
      </c>
      <c r="E2" s="74" t="s">
        <v>2</v>
      </c>
      <c r="F2" s="73" t="s">
        <v>119</v>
      </c>
      <c r="G2" s="71" t="s">
        <v>120</v>
      </c>
      <c r="H2" s="20" t="s">
        <v>121</v>
      </c>
      <c r="I2" s="20" t="s">
        <v>122</v>
      </c>
      <c r="J2" s="69"/>
      <c r="K2" s="57"/>
      <c r="L2" s="71" t="s">
        <v>123</v>
      </c>
      <c r="M2" s="20" t="s">
        <v>124</v>
      </c>
      <c r="N2" s="70" t="s">
        <v>125</v>
      </c>
      <c r="O2" s="56"/>
      <c r="P2" s="56"/>
      <c r="Q2" s="71" t="s">
        <v>126</v>
      </c>
      <c r="R2" s="20" t="s">
        <v>127</v>
      </c>
      <c r="S2" s="70" t="s">
        <v>128</v>
      </c>
      <c r="T2" s="56"/>
      <c r="U2" s="56"/>
      <c r="V2" s="71" t="s">
        <v>129</v>
      </c>
      <c r="W2" s="20" t="s">
        <v>130</v>
      </c>
      <c r="X2" s="20" t="s">
        <v>131</v>
      </c>
      <c r="Y2" s="20"/>
      <c r="Z2" s="70" t="s">
        <v>132</v>
      </c>
      <c r="AA2" s="73" t="s">
        <v>152</v>
      </c>
      <c r="AB2" s="3"/>
      <c r="AC2" s="73" t="s">
        <v>153</v>
      </c>
      <c r="AD2" s="56"/>
      <c r="AE2" s="56"/>
    </row>
    <row r="3" spans="1:31" customFormat="1" hidden="1" x14ac:dyDescent="0.25">
      <c r="A3" s="26">
        <v>65</v>
      </c>
      <c r="B3">
        <v>1</v>
      </c>
      <c r="C3" s="27" t="s">
        <v>109</v>
      </c>
      <c r="D3" s="27" t="s">
        <v>55</v>
      </c>
      <c r="E3" s="27" t="s">
        <v>107</v>
      </c>
      <c r="F3" s="28" t="s">
        <v>118</v>
      </c>
      <c r="G3" s="29" t="e">
        <f>G79+ "00:00:30"</f>
        <v>#VALUE!</v>
      </c>
      <c r="H3" s="30">
        <v>2.359953703703704E-2</v>
      </c>
      <c r="I3" s="30" t="e">
        <f t="shared" ref="I3:I33" si="0">H3-G3</f>
        <v>#VALUE!</v>
      </c>
      <c r="J3" s="34"/>
      <c r="K3" s="27">
        <v>65</v>
      </c>
      <c r="L3" s="29" t="e">
        <f>L79+ "00:00:30"</f>
        <v>#VALUE!</v>
      </c>
      <c r="M3" s="30">
        <v>2.4756944444444443E-2</v>
      </c>
      <c r="N3" s="30" t="e">
        <f t="shared" ref="N3:N33" si="1">M3-L3</f>
        <v>#VALUE!</v>
      </c>
      <c r="O3" s="34"/>
      <c r="P3" s="26">
        <v>65</v>
      </c>
      <c r="Q3" s="29" t="e">
        <f>Q79+ "00:00:30"</f>
        <v>#VALUE!</v>
      </c>
      <c r="R3" s="30">
        <v>2.4062500000000001E-2</v>
      </c>
      <c r="S3" s="30" t="e">
        <f t="shared" ref="S3:S33" si="2">R3-Q3</f>
        <v>#VALUE!</v>
      </c>
      <c r="T3" s="34"/>
      <c r="U3" s="26">
        <v>65</v>
      </c>
      <c r="V3" s="29" t="e">
        <f>V79+ "00:00:30"</f>
        <v>#VALUE!</v>
      </c>
      <c r="W3" s="7">
        <v>2.4699074074074078E-2</v>
      </c>
      <c r="X3" s="30" t="e">
        <f t="shared" ref="X3:X33" si="3">W3-V3</f>
        <v>#VALUE!</v>
      </c>
      <c r="Y3" s="34"/>
      <c r="Z3" s="7" t="e">
        <f t="shared" ref="Z3:Z34" si="4">I3+N3+S3+X3</f>
        <v>#VALUE!</v>
      </c>
      <c r="AA3" s="52">
        <v>7.1875000000000758E-3</v>
      </c>
      <c r="AB3" s="10" t="e">
        <f t="shared" ref="AB3:AB34" si="5">S3+N3+I3</f>
        <v>#VALUE!</v>
      </c>
      <c r="AC3">
        <v>1</v>
      </c>
      <c r="AD3" t="s">
        <v>148</v>
      </c>
    </row>
    <row r="4" spans="1:31" x14ac:dyDescent="0.25">
      <c r="A4" s="54">
        <v>19</v>
      </c>
      <c r="B4" s="56">
        <v>1</v>
      </c>
      <c r="C4" s="54" t="s">
        <v>29</v>
      </c>
      <c r="D4" s="54" t="s">
        <v>30</v>
      </c>
      <c r="E4" s="54"/>
      <c r="F4" s="54" t="s">
        <v>117</v>
      </c>
      <c r="G4" s="5" t="e">
        <f t="shared" ref="G4:G9" si="6">G3+ "00:00:30"</f>
        <v>#VALUE!</v>
      </c>
      <c r="H4" s="5">
        <v>7.6504629629629631E-3</v>
      </c>
      <c r="I4" s="7" t="e">
        <f t="shared" si="0"/>
        <v>#VALUE!</v>
      </c>
      <c r="J4" s="23"/>
      <c r="K4" s="54">
        <v>19</v>
      </c>
      <c r="L4" s="5" t="e">
        <f t="shared" ref="L4:L9" si="7">L3+ "00:00:30"</f>
        <v>#VALUE!</v>
      </c>
      <c r="M4" s="29">
        <v>8.8310185185185176E-3</v>
      </c>
      <c r="N4" s="7" t="e">
        <f t="shared" si="1"/>
        <v>#VALUE!</v>
      </c>
      <c r="O4" s="72"/>
      <c r="P4" s="54">
        <v>19</v>
      </c>
      <c r="Q4" s="5" t="e">
        <f t="shared" ref="Q4:Q9" si="8">Q3+ "00:00:30"</f>
        <v>#VALUE!</v>
      </c>
      <c r="R4" s="5">
        <v>7.9861111111111122E-3</v>
      </c>
      <c r="S4" s="7" t="e">
        <f t="shared" si="2"/>
        <v>#VALUE!</v>
      </c>
      <c r="T4" s="72"/>
      <c r="U4" s="54">
        <v>19</v>
      </c>
      <c r="V4" s="5" t="e">
        <f t="shared" ref="V4:V9" si="9">V3+ "00:00:30"</f>
        <v>#VALUE!</v>
      </c>
      <c r="W4" s="29">
        <v>8.773148148148148E-3</v>
      </c>
      <c r="X4" s="7" t="e">
        <f t="shared" si="3"/>
        <v>#VALUE!</v>
      </c>
      <c r="Y4" s="5"/>
      <c r="Z4" s="7" t="e">
        <f t="shared" si="4"/>
        <v>#VALUE!</v>
      </c>
      <c r="AA4" s="72">
        <v>7.1990740740740843E-3</v>
      </c>
      <c r="AB4" s="10" t="e">
        <f t="shared" si="5"/>
        <v>#VALUE!</v>
      </c>
      <c r="AC4" s="56">
        <v>2</v>
      </c>
      <c r="AD4" s="56" t="s">
        <v>147</v>
      </c>
      <c r="AE4" s="56"/>
    </row>
    <row r="5" spans="1:31" customFormat="1" hidden="1" x14ac:dyDescent="0.25">
      <c r="A5" s="13">
        <v>69</v>
      </c>
      <c r="B5">
        <v>2</v>
      </c>
      <c r="C5" s="14" t="s">
        <v>114</v>
      </c>
      <c r="D5" s="14" t="s">
        <v>115</v>
      </c>
      <c r="E5" s="14" t="s">
        <v>107</v>
      </c>
      <c r="F5" s="18" t="s">
        <v>118</v>
      </c>
      <c r="G5" s="5" t="e">
        <f t="shared" si="6"/>
        <v>#VALUE!</v>
      </c>
      <c r="H5" s="7">
        <v>2.5046296296296299E-2</v>
      </c>
      <c r="I5" s="7" t="e">
        <f t="shared" si="0"/>
        <v>#VALUE!</v>
      </c>
      <c r="J5" s="22"/>
      <c r="K5" s="14">
        <v>69</v>
      </c>
      <c r="L5" s="5" t="e">
        <f t="shared" si="7"/>
        <v>#VALUE!</v>
      </c>
      <c r="M5" s="7">
        <v>2.6122685185185183E-2</v>
      </c>
      <c r="N5" s="7" t="e">
        <f t="shared" si="1"/>
        <v>#VALUE!</v>
      </c>
      <c r="O5" s="22"/>
      <c r="P5" s="13">
        <v>69</v>
      </c>
      <c r="Q5" s="5" t="e">
        <f t="shared" si="8"/>
        <v>#VALUE!</v>
      </c>
      <c r="R5" s="7">
        <v>2.5347222222222219E-2</v>
      </c>
      <c r="S5" s="7" t="e">
        <f t="shared" si="2"/>
        <v>#VALUE!</v>
      </c>
      <c r="T5" s="22"/>
      <c r="U5" s="13">
        <v>69</v>
      </c>
      <c r="V5" s="5" t="e">
        <f t="shared" si="9"/>
        <v>#VALUE!</v>
      </c>
      <c r="W5" s="7">
        <v>2.6168981481481477E-2</v>
      </c>
      <c r="X5" s="7" t="e">
        <f t="shared" si="3"/>
        <v>#VALUE!</v>
      </c>
      <c r="Y5" s="6"/>
      <c r="Z5" s="7" t="e">
        <f t="shared" si="4"/>
        <v>#VALUE!</v>
      </c>
      <c r="AA5" s="52">
        <v>7.1990740740741563E-3</v>
      </c>
      <c r="AB5" s="10" t="e">
        <f t="shared" si="5"/>
        <v>#VALUE!</v>
      </c>
      <c r="AC5">
        <v>3</v>
      </c>
      <c r="AD5" t="s">
        <v>148</v>
      </c>
    </row>
    <row r="6" spans="1:31" customFormat="1" hidden="1" x14ac:dyDescent="0.25">
      <c r="A6" s="13">
        <v>48</v>
      </c>
      <c r="B6">
        <v>3</v>
      </c>
      <c r="C6" s="14" t="s">
        <v>80</v>
      </c>
      <c r="D6" s="14" t="s">
        <v>53</v>
      </c>
      <c r="E6" s="14" t="s">
        <v>81</v>
      </c>
      <c r="F6" s="18" t="s">
        <v>118</v>
      </c>
      <c r="G6" s="5" t="e">
        <f t="shared" si="6"/>
        <v>#VALUE!</v>
      </c>
      <c r="H6" s="5">
        <v>1.7812499999999998E-2</v>
      </c>
      <c r="I6" s="7" t="e">
        <f t="shared" si="0"/>
        <v>#VALUE!</v>
      </c>
      <c r="J6" s="23"/>
      <c r="K6" s="14">
        <v>48</v>
      </c>
      <c r="L6" s="5" t="e">
        <f t="shared" si="7"/>
        <v>#VALUE!</v>
      </c>
      <c r="M6" s="5">
        <v>1.892361111111111E-2</v>
      </c>
      <c r="N6" s="7" t="e">
        <f t="shared" si="1"/>
        <v>#VALUE!</v>
      </c>
      <c r="O6" s="24"/>
      <c r="P6" s="13">
        <v>48</v>
      </c>
      <c r="Q6" s="5" t="e">
        <f t="shared" si="8"/>
        <v>#VALUE!</v>
      </c>
      <c r="R6" s="5">
        <v>1.818287037037037E-2</v>
      </c>
      <c r="S6" s="7" t="e">
        <f t="shared" si="2"/>
        <v>#VALUE!</v>
      </c>
      <c r="T6" s="24"/>
      <c r="U6" s="13">
        <v>48</v>
      </c>
      <c r="V6" s="5" t="e">
        <f t="shared" si="9"/>
        <v>#VALUE!</v>
      </c>
      <c r="W6" s="5">
        <v>1.8912037037037036E-2</v>
      </c>
      <c r="X6" s="7" t="e">
        <f t="shared" si="3"/>
        <v>#VALUE!</v>
      </c>
      <c r="Y6" s="5"/>
      <c r="Z6" s="7" t="e">
        <f t="shared" si="4"/>
        <v>#VALUE!</v>
      </c>
      <c r="AA6" s="52">
        <v>7.5115740740740559E-3</v>
      </c>
      <c r="AB6" s="10" t="e">
        <f t="shared" si="5"/>
        <v>#VALUE!</v>
      </c>
      <c r="AC6">
        <v>4</v>
      </c>
      <c r="AD6" t="s">
        <v>148</v>
      </c>
    </row>
    <row r="7" spans="1:31" customFormat="1" hidden="1" x14ac:dyDescent="0.25">
      <c r="A7" s="13">
        <v>63</v>
      </c>
      <c r="C7" s="14" t="s">
        <v>105</v>
      </c>
      <c r="D7" s="14" t="s">
        <v>73</v>
      </c>
      <c r="E7" s="14" t="s">
        <v>107</v>
      </c>
      <c r="F7" s="18" t="s">
        <v>118</v>
      </c>
      <c r="G7" s="5" t="e">
        <f t="shared" si="6"/>
        <v>#VALUE!</v>
      </c>
      <c r="H7" s="5">
        <v>2.2962962962962966E-2</v>
      </c>
      <c r="I7" s="7" t="e">
        <f t="shared" si="0"/>
        <v>#VALUE!</v>
      </c>
      <c r="J7" s="22"/>
      <c r="K7" s="14">
        <v>63</v>
      </c>
      <c r="L7" s="5" t="e">
        <f t="shared" si="7"/>
        <v>#VALUE!</v>
      </c>
      <c r="M7" s="7">
        <v>2.431712962962963E-2</v>
      </c>
      <c r="N7" s="7" t="e">
        <f t="shared" si="1"/>
        <v>#VALUE!</v>
      </c>
      <c r="O7" s="22"/>
      <c r="P7" s="13">
        <v>63</v>
      </c>
      <c r="Q7" s="5" t="e">
        <f t="shared" si="8"/>
        <v>#VALUE!</v>
      </c>
      <c r="R7" s="7">
        <v>2.3344907407407408E-2</v>
      </c>
      <c r="S7" s="7" t="e">
        <f t="shared" si="2"/>
        <v>#VALUE!</v>
      </c>
      <c r="T7" s="22"/>
      <c r="U7" s="13">
        <v>63</v>
      </c>
      <c r="V7" s="5" t="e">
        <f t="shared" si="9"/>
        <v>#VALUE!</v>
      </c>
      <c r="W7" s="7">
        <v>2.4085648148148148E-2</v>
      </c>
      <c r="X7" s="7" t="e">
        <f t="shared" si="3"/>
        <v>#VALUE!</v>
      </c>
      <c r="Y7" s="6"/>
      <c r="Z7" s="7" t="e">
        <f t="shared" si="4"/>
        <v>#VALUE!</v>
      </c>
      <c r="AA7" s="52">
        <v>7.5578703703704335E-3</v>
      </c>
      <c r="AB7" s="10" t="e">
        <f t="shared" si="5"/>
        <v>#VALUE!</v>
      </c>
      <c r="AC7">
        <v>5</v>
      </c>
      <c r="AD7" t="s">
        <v>148</v>
      </c>
    </row>
    <row r="8" spans="1:31" x14ac:dyDescent="0.25">
      <c r="A8" s="54">
        <v>57</v>
      </c>
      <c r="B8" s="56">
        <v>2</v>
      </c>
      <c r="C8" s="54" t="s">
        <v>97</v>
      </c>
      <c r="D8" s="54" t="s">
        <v>98</v>
      </c>
      <c r="E8" s="54"/>
      <c r="F8" s="54" t="s">
        <v>117</v>
      </c>
      <c r="G8" s="5" t="e">
        <f t="shared" si="6"/>
        <v>#VALUE!</v>
      </c>
      <c r="H8" s="5">
        <v>2.0972222222222222E-2</v>
      </c>
      <c r="I8" s="7" t="e">
        <f t="shared" si="0"/>
        <v>#VALUE!</v>
      </c>
      <c r="J8" s="23"/>
      <c r="K8" s="54">
        <v>57</v>
      </c>
      <c r="L8" s="5" t="e">
        <f t="shared" si="7"/>
        <v>#VALUE!</v>
      </c>
      <c r="M8" s="5">
        <v>2.2094907407407407E-2</v>
      </c>
      <c r="N8" s="7" t="e">
        <f t="shared" si="1"/>
        <v>#VALUE!</v>
      </c>
      <c r="O8" s="72"/>
      <c r="P8" s="54">
        <v>57</v>
      </c>
      <c r="Q8" s="5" t="e">
        <f t="shared" si="8"/>
        <v>#VALUE!</v>
      </c>
      <c r="R8" s="5">
        <v>2.1284722222222222E-2</v>
      </c>
      <c r="S8" s="7" t="e">
        <f t="shared" si="2"/>
        <v>#VALUE!</v>
      </c>
      <c r="T8" s="72"/>
      <c r="U8" s="54">
        <v>57</v>
      </c>
      <c r="V8" s="5" t="e">
        <f t="shared" si="9"/>
        <v>#VALUE!</v>
      </c>
      <c r="W8" s="5">
        <v>2.2060185185185183E-2</v>
      </c>
      <c r="X8" s="7" t="e">
        <f t="shared" si="3"/>
        <v>#VALUE!</v>
      </c>
      <c r="Y8" s="5"/>
      <c r="Z8" s="7" t="e">
        <f t="shared" si="4"/>
        <v>#VALUE!</v>
      </c>
      <c r="AA8" s="72">
        <v>7.5925925925926195E-3</v>
      </c>
      <c r="AB8" s="10" t="e">
        <f t="shared" si="5"/>
        <v>#VALUE!</v>
      </c>
      <c r="AC8" s="56">
        <v>6</v>
      </c>
      <c r="AD8" s="56" t="s">
        <v>147</v>
      </c>
      <c r="AE8" s="56"/>
    </row>
    <row r="9" spans="1:31" customFormat="1" hidden="1" x14ac:dyDescent="0.25">
      <c r="A9" s="26">
        <v>70</v>
      </c>
      <c r="C9" s="35" t="s">
        <v>139</v>
      </c>
      <c r="D9" s="35" t="s">
        <v>138</v>
      </c>
      <c r="E9" s="14" t="s">
        <v>107</v>
      </c>
      <c r="F9" s="18" t="s">
        <v>118</v>
      </c>
      <c r="G9" s="29" t="e">
        <f t="shared" si="6"/>
        <v>#VALUE!</v>
      </c>
      <c r="H9" s="30">
        <v>2.5497685185185189E-2</v>
      </c>
      <c r="I9" s="30" t="e">
        <f t="shared" si="0"/>
        <v>#VALUE!</v>
      </c>
      <c r="J9" s="34"/>
      <c r="K9" s="27">
        <v>70</v>
      </c>
      <c r="L9" s="29" t="e">
        <f t="shared" si="7"/>
        <v>#VALUE!</v>
      </c>
      <c r="M9" s="30">
        <v>2.6643518518518521E-2</v>
      </c>
      <c r="N9" s="30" t="e">
        <f t="shared" si="1"/>
        <v>#VALUE!</v>
      </c>
      <c r="O9" s="34"/>
      <c r="P9" s="26">
        <v>70</v>
      </c>
      <c r="Q9" s="29" t="e">
        <f t="shared" si="8"/>
        <v>#VALUE!</v>
      </c>
      <c r="R9" s="30">
        <v>2.5787037037037039E-2</v>
      </c>
      <c r="S9" s="30" t="e">
        <f t="shared" si="2"/>
        <v>#VALUE!</v>
      </c>
      <c r="T9" s="34"/>
      <c r="U9" s="26">
        <v>70</v>
      </c>
      <c r="V9" s="29" t="e">
        <f t="shared" si="9"/>
        <v>#VALUE!</v>
      </c>
      <c r="W9" s="30">
        <v>2.6539351851851852E-2</v>
      </c>
      <c r="X9" s="30" t="e">
        <f t="shared" si="3"/>
        <v>#VALUE!</v>
      </c>
      <c r="Y9" s="34"/>
      <c r="Z9" s="7" t="e">
        <f t="shared" si="4"/>
        <v>#VALUE!</v>
      </c>
      <c r="AA9" s="52">
        <v>7.5925925925926958E-3</v>
      </c>
      <c r="AB9" s="10" t="e">
        <f t="shared" si="5"/>
        <v>#VALUE!</v>
      </c>
      <c r="AC9">
        <v>7</v>
      </c>
    </row>
    <row r="10" spans="1:31" customFormat="1" hidden="1" x14ac:dyDescent="0.25">
      <c r="A10" s="13">
        <v>72</v>
      </c>
      <c r="C10" s="1" t="s">
        <v>140</v>
      </c>
      <c r="D10" s="1" t="s">
        <v>22</v>
      </c>
      <c r="E10" s="1" t="s">
        <v>141</v>
      </c>
      <c r="F10" s="18" t="s">
        <v>118</v>
      </c>
      <c r="G10" s="5">
        <v>2.4652777777777777E-2</v>
      </c>
      <c r="H10" s="7">
        <v>2.6168981481481477E-2</v>
      </c>
      <c r="I10" s="7">
        <f t="shared" si="0"/>
        <v>1.5162037037037002E-3</v>
      </c>
      <c r="J10" s="22"/>
      <c r="K10" s="14">
        <v>72</v>
      </c>
      <c r="L10" s="5">
        <v>2.4652777777777777E-2</v>
      </c>
      <c r="M10" s="7">
        <v>2.7013888888888889E-2</v>
      </c>
      <c r="N10" s="7">
        <f t="shared" si="1"/>
        <v>2.3611111111111124E-3</v>
      </c>
      <c r="O10" s="22"/>
      <c r="P10" s="13">
        <v>72</v>
      </c>
      <c r="Q10" s="5">
        <v>2.4652777777777777E-2</v>
      </c>
      <c r="R10" s="7">
        <v>2.613425925925926E-2</v>
      </c>
      <c r="S10" s="7">
        <f t="shared" si="2"/>
        <v>1.4814814814814829E-3</v>
      </c>
      <c r="T10" s="22"/>
      <c r="U10" s="13">
        <v>72</v>
      </c>
      <c r="V10" s="5">
        <v>2.4652777777777777E-2</v>
      </c>
      <c r="W10" s="7">
        <v>2.6944444444444441E-2</v>
      </c>
      <c r="X10" s="7">
        <f t="shared" si="3"/>
        <v>2.2916666666666641E-3</v>
      </c>
      <c r="Y10" s="6"/>
      <c r="Z10" s="7">
        <f t="shared" si="4"/>
        <v>7.6504629629629596E-3</v>
      </c>
      <c r="AA10" s="52">
        <v>7.6504629629629596E-3</v>
      </c>
      <c r="AB10" s="10">
        <f t="shared" si="5"/>
        <v>5.3587962962962955E-3</v>
      </c>
      <c r="AC10">
        <v>8</v>
      </c>
    </row>
    <row r="11" spans="1:31" customFormat="1" hidden="1" x14ac:dyDescent="0.25">
      <c r="A11" s="13">
        <v>33</v>
      </c>
      <c r="C11" s="14" t="s">
        <v>56</v>
      </c>
      <c r="D11" s="14" t="s">
        <v>57</v>
      </c>
      <c r="E11" s="14"/>
      <c r="F11" s="19" t="s">
        <v>118</v>
      </c>
      <c r="G11" s="5">
        <f t="shared" ref="G11:G27" si="10">G10+ "00:00:30"</f>
        <v>2.4999999999999998E-2</v>
      </c>
      <c r="H11" s="29">
        <v>1.255787037037037E-2</v>
      </c>
      <c r="I11" s="7">
        <f t="shared" si="0"/>
        <v>-1.2442129629629628E-2</v>
      </c>
      <c r="J11" s="23"/>
      <c r="K11" s="14">
        <v>33</v>
      </c>
      <c r="L11" s="5">
        <f t="shared" ref="L11:L27" si="11">L10+ "00:00:30"</f>
        <v>2.4999999999999998E-2</v>
      </c>
      <c r="M11" s="5">
        <v>1.3969907407407408E-2</v>
      </c>
      <c r="N11" s="7">
        <f t="shared" si="1"/>
        <v>-1.103009259259259E-2</v>
      </c>
      <c r="O11" s="24"/>
      <c r="P11" s="13">
        <v>33</v>
      </c>
      <c r="Q11" s="5">
        <f t="shared" ref="Q11:Q27" si="12">Q10+ "00:00:30"</f>
        <v>2.4999999999999998E-2</v>
      </c>
      <c r="R11" s="5">
        <v>1.2962962962962963E-2</v>
      </c>
      <c r="S11" s="7">
        <f t="shared" si="2"/>
        <v>-1.2037037037037035E-2</v>
      </c>
      <c r="T11" s="24"/>
      <c r="U11" s="13">
        <v>33</v>
      </c>
      <c r="V11" s="5">
        <f t="shared" ref="V11:V27" si="13">V10+ "00:00:30"</f>
        <v>2.4999999999999998E-2</v>
      </c>
      <c r="W11" s="5">
        <v>1.3738425925925926E-2</v>
      </c>
      <c r="X11" s="7">
        <f t="shared" si="3"/>
        <v>-1.1261574074074071E-2</v>
      </c>
      <c r="Y11" s="5"/>
      <c r="Z11" s="7">
        <f t="shared" si="4"/>
        <v>-4.6770833333333324E-2</v>
      </c>
      <c r="AA11" s="52">
        <v>7.7430555555555534E-3</v>
      </c>
      <c r="AB11" s="10">
        <f t="shared" si="5"/>
        <v>-3.5509259259259254E-2</v>
      </c>
      <c r="AC11">
        <v>9</v>
      </c>
    </row>
    <row r="12" spans="1:31" x14ac:dyDescent="0.25">
      <c r="A12" s="54">
        <v>7</v>
      </c>
      <c r="B12" s="56">
        <v>3</v>
      </c>
      <c r="C12" s="54" t="s">
        <v>144</v>
      </c>
      <c r="D12" s="54" t="s">
        <v>14</v>
      </c>
      <c r="E12" s="54" t="s">
        <v>5</v>
      </c>
      <c r="F12" s="54" t="s">
        <v>117</v>
      </c>
      <c r="G12" s="5">
        <f t="shared" si="10"/>
        <v>2.5347222222222219E-2</v>
      </c>
      <c r="H12" s="5">
        <v>3.5763888888888894E-3</v>
      </c>
      <c r="I12" s="7">
        <f t="shared" si="0"/>
        <v>-2.177083333333333E-2</v>
      </c>
      <c r="J12" s="23"/>
      <c r="K12" s="54">
        <v>7</v>
      </c>
      <c r="L12" s="5">
        <f t="shared" si="11"/>
        <v>2.5347222222222219E-2</v>
      </c>
      <c r="M12" s="5">
        <v>4.5138888888888893E-3</v>
      </c>
      <c r="N12" s="7">
        <f t="shared" si="1"/>
        <v>-2.0833333333333329E-2</v>
      </c>
      <c r="O12" s="72"/>
      <c r="P12" s="54">
        <v>7</v>
      </c>
      <c r="Q12" s="5">
        <f t="shared" si="12"/>
        <v>2.5347222222222219E-2</v>
      </c>
      <c r="R12" s="5">
        <v>3.6111111111111114E-3</v>
      </c>
      <c r="S12" s="7">
        <f t="shared" si="2"/>
        <v>-2.1736111111111109E-2</v>
      </c>
      <c r="T12" s="72"/>
      <c r="U12" s="54">
        <v>7</v>
      </c>
      <c r="V12" s="5">
        <f t="shared" si="13"/>
        <v>2.5347222222222219E-2</v>
      </c>
      <c r="W12" s="29">
        <v>4.386574074074074E-3</v>
      </c>
      <c r="X12" s="7">
        <f t="shared" si="3"/>
        <v>-2.0960648148148145E-2</v>
      </c>
      <c r="Y12" s="5"/>
      <c r="Z12" s="7">
        <f t="shared" si="4"/>
        <v>-8.5300925925925905E-2</v>
      </c>
      <c r="AA12" s="72">
        <v>7.7546296296296304E-3</v>
      </c>
      <c r="AB12" s="10">
        <f t="shared" si="5"/>
        <v>-6.434027777777776E-2</v>
      </c>
      <c r="AC12" s="56">
        <v>10</v>
      </c>
      <c r="AD12" s="56" t="s">
        <v>147</v>
      </c>
      <c r="AE12" s="56"/>
    </row>
    <row r="13" spans="1:31" customFormat="1" hidden="1" x14ac:dyDescent="0.25">
      <c r="A13" s="26">
        <v>50</v>
      </c>
      <c r="C13" s="27" t="s">
        <v>84</v>
      </c>
      <c r="D13" s="27" t="s">
        <v>85</v>
      </c>
      <c r="E13" s="27" t="s">
        <v>81</v>
      </c>
      <c r="F13" s="33" t="s">
        <v>118</v>
      </c>
      <c r="G13" s="29">
        <f t="shared" si="10"/>
        <v>2.569444444444444E-2</v>
      </c>
      <c r="H13" s="29">
        <v>1.8518518518518521E-2</v>
      </c>
      <c r="I13" s="30">
        <f t="shared" si="0"/>
        <v>-7.1759259259259189E-3</v>
      </c>
      <c r="J13" s="31"/>
      <c r="K13" s="27">
        <v>50</v>
      </c>
      <c r="L13" s="29">
        <f t="shared" si="11"/>
        <v>2.569444444444444E-2</v>
      </c>
      <c r="M13" s="29">
        <v>1.9756944444444445E-2</v>
      </c>
      <c r="N13" s="30">
        <f t="shared" si="1"/>
        <v>-5.9374999999999949E-3</v>
      </c>
      <c r="O13" s="29"/>
      <c r="P13" s="26">
        <v>50</v>
      </c>
      <c r="Q13" s="29">
        <f t="shared" si="12"/>
        <v>2.569444444444444E-2</v>
      </c>
      <c r="R13" s="29">
        <v>1.8900462962962963E-2</v>
      </c>
      <c r="S13" s="30">
        <f t="shared" si="2"/>
        <v>-6.7939814814814772E-3</v>
      </c>
      <c r="T13" s="29"/>
      <c r="U13" s="26">
        <v>50</v>
      </c>
      <c r="V13" s="29">
        <f t="shared" si="13"/>
        <v>2.569444444444444E-2</v>
      </c>
      <c r="W13" s="29">
        <v>1.9710648148148147E-2</v>
      </c>
      <c r="X13" s="30">
        <f t="shared" si="3"/>
        <v>-5.9837962962962926E-3</v>
      </c>
      <c r="Y13" s="29"/>
      <c r="Z13" s="7">
        <f t="shared" si="4"/>
        <v>-2.5891203703703684E-2</v>
      </c>
      <c r="AA13" s="52">
        <v>7.7893518518518494E-3</v>
      </c>
      <c r="AB13" s="10">
        <f t="shared" si="5"/>
        <v>-1.9907407407407391E-2</v>
      </c>
      <c r="AC13">
        <v>11</v>
      </c>
    </row>
    <row r="14" spans="1:31" x14ac:dyDescent="0.25">
      <c r="A14" s="54">
        <v>41</v>
      </c>
      <c r="B14" s="56">
        <v>4</v>
      </c>
      <c r="C14" s="54" t="s">
        <v>67</v>
      </c>
      <c r="D14" s="54" t="s">
        <v>69</v>
      </c>
      <c r="E14" s="54" t="s">
        <v>66</v>
      </c>
      <c r="F14" s="54" t="s">
        <v>117</v>
      </c>
      <c r="G14" s="5">
        <f t="shared" si="10"/>
        <v>2.6041666666666661E-2</v>
      </c>
      <c r="H14" s="5">
        <v>1.5486111111111112E-2</v>
      </c>
      <c r="I14" s="7">
        <f t="shared" si="0"/>
        <v>-1.0555555555555549E-2</v>
      </c>
      <c r="J14" s="23"/>
      <c r="K14" s="54">
        <v>41</v>
      </c>
      <c r="L14" s="5">
        <f t="shared" si="11"/>
        <v>2.6041666666666661E-2</v>
      </c>
      <c r="M14" s="5">
        <v>1.6655092592592593E-2</v>
      </c>
      <c r="N14" s="7">
        <f t="shared" si="1"/>
        <v>-9.386574074074068E-3</v>
      </c>
      <c r="O14" s="72"/>
      <c r="P14" s="54">
        <v>41</v>
      </c>
      <c r="Q14" s="5">
        <f t="shared" si="12"/>
        <v>2.6041666666666661E-2</v>
      </c>
      <c r="R14" s="5">
        <v>1.5810185185185184E-2</v>
      </c>
      <c r="S14" s="7">
        <f t="shared" si="2"/>
        <v>-1.0231481481481477E-2</v>
      </c>
      <c r="T14" s="72"/>
      <c r="U14" s="54">
        <v>41</v>
      </c>
      <c r="V14" s="5">
        <f t="shared" si="13"/>
        <v>2.6041666666666661E-2</v>
      </c>
      <c r="W14" s="5">
        <v>1.6516203703703703E-2</v>
      </c>
      <c r="X14" s="7">
        <f t="shared" si="3"/>
        <v>-9.5254629629629578E-3</v>
      </c>
      <c r="Y14" s="5"/>
      <c r="Z14" s="7">
        <f t="shared" si="4"/>
        <v>-3.9699074074074053E-2</v>
      </c>
      <c r="AA14" s="72">
        <v>7.8703703703703505E-3</v>
      </c>
      <c r="AB14" s="10">
        <f t="shared" si="5"/>
        <v>-3.0173611111111096E-2</v>
      </c>
      <c r="AC14" s="56">
        <v>12</v>
      </c>
      <c r="AD14" s="56" t="s">
        <v>147</v>
      </c>
      <c r="AE14" s="56"/>
    </row>
    <row r="15" spans="1:31" x14ac:dyDescent="0.25">
      <c r="A15" s="54">
        <v>52</v>
      </c>
      <c r="B15" s="56">
        <v>5</v>
      </c>
      <c r="C15" s="54" t="s">
        <v>88</v>
      </c>
      <c r="D15" s="54" t="s">
        <v>89</v>
      </c>
      <c r="E15" s="54" t="s">
        <v>90</v>
      </c>
      <c r="F15" s="54" t="s">
        <v>117</v>
      </c>
      <c r="G15" s="5">
        <f t="shared" si="10"/>
        <v>2.6388888888888882E-2</v>
      </c>
      <c r="H15" s="5">
        <v>1.9282407407407408E-2</v>
      </c>
      <c r="I15" s="7">
        <f t="shared" si="0"/>
        <v>-7.106481481481474E-3</v>
      </c>
      <c r="J15" s="23"/>
      <c r="K15" s="54">
        <v>52</v>
      </c>
      <c r="L15" s="5">
        <f t="shared" si="11"/>
        <v>2.6388888888888882E-2</v>
      </c>
      <c r="M15" s="5">
        <v>2.0462962962962964E-2</v>
      </c>
      <c r="N15" s="7">
        <f t="shared" si="1"/>
        <v>-5.9259259259259178E-3</v>
      </c>
      <c r="O15" s="72"/>
      <c r="P15" s="54">
        <v>52</v>
      </c>
      <c r="Q15" s="5">
        <f t="shared" si="12"/>
        <v>2.6388888888888882E-2</v>
      </c>
      <c r="R15" s="5">
        <v>1.9641203703703706E-2</v>
      </c>
      <c r="S15" s="7">
        <f t="shared" si="2"/>
        <v>-6.747685185185176E-3</v>
      </c>
      <c r="T15" s="72"/>
      <c r="U15" s="54">
        <v>52</v>
      </c>
      <c r="V15" s="5">
        <f t="shared" si="13"/>
        <v>2.6388888888888882E-2</v>
      </c>
      <c r="W15" s="5">
        <v>2.0439814814814817E-2</v>
      </c>
      <c r="X15" s="7">
        <f t="shared" si="3"/>
        <v>-5.949074074074065E-3</v>
      </c>
      <c r="Y15" s="5"/>
      <c r="Z15" s="7">
        <f t="shared" si="4"/>
        <v>-2.5729166666666633E-2</v>
      </c>
      <c r="AA15" s="72">
        <v>7.9513888888889002E-3</v>
      </c>
      <c r="AB15" s="10">
        <f t="shared" si="5"/>
        <v>-1.9780092592592568E-2</v>
      </c>
      <c r="AC15" s="56">
        <v>13</v>
      </c>
      <c r="AD15" s="56" t="s">
        <v>147</v>
      </c>
      <c r="AE15" s="56"/>
    </row>
    <row r="16" spans="1:31" customFormat="1" hidden="1" x14ac:dyDescent="0.25">
      <c r="A16" s="13">
        <v>43</v>
      </c>
      <c r="C16" s="14" t="s">
        <v>72</v>
      </c>
      <c r="D16" s="14" t="s">
        <v>73</v>
      </c>
      <c r="E16" s="14" t="s">
        <v>66</v>
      </c>
      <c r="F16" s="19" t="s">
        <v>118</v>
      </c>
      <c r="G16" s="5">
        <f t="shared" si="10"/>
        <v>2.6736111111111103E-2</v>
      </c>
      <c r="H16" s="5">
        <v>1.6122685185185184E-2</v>
      </c>
      <c r="I16" s="7">
        <f t="shared" si="0"/>
        <v>-1.0613425925925919E-2</v>
      </c>
      <c r="J16" s="23"/>
      <c r="K16" s="14">
        <v>43</v>
      </c>
      <c r="L16" s="5">
        <f t="shared" si="11"/>
        <v>2.6736111111111103E-2</v>
      </c>
      <c r="M16" s="5">
        <v>1.7384259259259262E-2</v>
      </c>
      <c r="N16" s="7">
        <f t="shared" si="1"/>
        <v>-9.3518518518518404E-3</v>
      </c>
      <c r="O16" s="24"/>
      <c r="P16" s="13">
        <v>43</v>
      </c>
      <c r="Q16" s="5">
        <f t="shared" si="12"/>
        <v>2.6736111111111103E-2</v>
      </c>
      <c r="R16" s="5">
        <v>1.6493055555555556E-2</v>
      </c>
      <c r="S16" s="7">
        <f t="shared" si="2"/>
        <v>-1.0243055555555547E-2</v>
      </c>
      <c r="T16" s="24"/>
      <c r="U16" s="13">
        <v>43</v>
      </c>
      <c r="V16" s="5">
        <f t="shared" si="13"/>
        <v>2.6736111111111103E-2</v>
      </c>
      <c r="W16" s="5">
        <v>1.7337962962962961E-2</v>
      </c>
      <c r="X16" s="7">
        <f t="shared" si="3"/>
        <v>-9.3981481481481416E-3</v>
      </c>
      <c r="Y16" s="5"/>
      <c r="Z16" s="7">
        <f t="shared" si="4"/>
        <v>-3.9606481481481451E-2</v>
      </c>
      <c r="AA16" s="52">
        <v>7.9629629629629408E-3</v>
      </c>
      <c r="AB16" s="10">
        <f t="shared" si="5"/>
        <v>-3.0208333333333306E-2</v>
      </c>
      <c r="AC16">
        <v>14</v>
      </c>
    </row>
    <row r="17" spans="1:31" customFormat="1" hidden="1" x14ac:dyDescent="0.25">
      <c r="A17" s="13">
        <v>66</v>
      </c>
      <c r="C17" s="14" t="s">
        <v>110</v>
      </c>
      <c r="D17" s="14" t="s">
        <v>76</v>
      </c>
      <c r="E17" s="14" t="s">
        <v>107</v>
      </c>
      <c r="F17" s="19" t="s">
        <v>118</v>
      </c>
      <c r="G17" s="5">
        <f t="shared" si="10"/>
        <v>2.7083333333333324E-2</v>
      </c>
      <c r="H17" s="44">
        <v>2.4155092592592589E-2</v>
      </c>
      <c r="I17" s="7">
        <f t="shared" si="0"/>
        <v>-2.9282407407407347E-3</v>
      </c>
      <c r="J17" s="22"/>
      <c r="K17" s="14">
        <v>66</v>
      </c>
      <c r="L17" s="5">
        <f t="shared" si="11"/>
        <v>2.7083333333333324E-2</v>
      </c>
      <c r="M17" s="7">
        <v>2.5381944444444443E-2</v>
      </c>
      <c r="N17" s="7">
        <f t="shared" si="1"/>
        <v>-1.7013888888888808E-3</v>
      </c>
      <c r="O17" s="22"/>
      <c r="P17" s="13">
        <v>66</v>
      </c>
      <c r="Q17" s="5">
        <f t="shared" si="12"/>
        <v>2.7083333333333324E-2</v>
      </c>
      <c r="R17" s="7">
        <v>2.449074074074074E-2</v>
      </c>
      <c r="S17" s="7">
        <f t="shared" si="2"/>
        <v>-2.5925925925925838E-3</v>
      </c>
      <c r="T17" s="22"/>
      <c r="U17" s="13">
        <v>66</v>
      </c>
      <c r="V17" s="5">
        <f t="shared" si="13"/>
        <v>2.7083333333333324E-2</v>
      </c>
      <c r="W17" s="7">
        <v>2.5277777777777777E-2</v>
      </c>
      <c r="X17" s="7">
        <f t="shared" si="3"/>
        <v>-1.8055555555555464E-3</v>
      </c>
      <c r="Y17" s="6"/>
      <c r="Z17" s="7">
        <f t="shared" si="4"/>
        <v>-9.0277777777777457E-3</v>
      </c>
      <c r="AA17" s="52">
        <v>7.9861111111111799E-3</v>
      </c>
      <c r="AB17" s="10">
        <f t="shared" si="5"/>
        <v>-7.2222222222221993E-3</v>
      </c>
      <c r="AC17">
        <v>15</v>
      </c>
    </row>
    <row r="18" spans="1:31" customFormat="1" hidden="1" x14ac:dyDescent="0.25">
      <c r="A18" s="13">
        <v>53</v>
      </c>
      <c r="C18" s="14" t="s">
        <v>88</v>
      </c>
      <c r="D18" s="14" t="s">
        <v>91</v>
      </c>
      <c r="E18" s="14" t="s">
        <v>90</v>
      </c>
      <c r="F18" s="19" t="s">
        <v>118</v>
      </c>
      <c r="G18" s="5">
        <f t="shared" si="10"/>
        <v>2.7430555555555545E-2</v>
      </c>
      <c r="H18" s="5">
        <v>1.954861111111111E-2</v>
      </c>
      <c r="I18" s="7">
        <f t="shared" si="0"/>
        <v>-7.8819444444444345E-3</v>
      </c>
      <c r="J18" s="23"/>
      <c r="K18" s="14">
        <v>53</v>
      </c>
      <c r="L18" s="5">
        <f t="shared" si="11"/>
        <v>2.7430555555555545E-2</v>
      </c>
      <c r="M18" s="5">
        <v>2.0868055555555556E-2</v>
      </c>
      <c r="N18" s="7">
        <f t="shared" si="1"/>
        <v>-6.5624999999999885E-3</v>
      </c>
      <c r="O18" s="24"/>
      <c r="P18" s="13">
        <v>53</v>
      </c>
      <c r="Q18" s="5">
        <f t="shared" si="12"/>
        <v>2.7430555555555545E-2</v>
      </c>
      <c r="R18" s="5">
        <v>2.0023148148148148E-2</v>
      </c>
      <c r="S18" s="7">
        <f t="shared" si="2"/>
        <v>-7.4074074074073973E-3</v>
      </c>
      <c r="T18" s="24"/>
      <c r="U18" s="13">
        <v>53</v>
      </c>
      <c r="V18" s="5">
        <f t="shared" si="13"/>
        <v>2.7430555555555545E-2</v>
      </c>
      <c r="W18" s="5">
        <v>2.0844907407407406E-2</v>
      </c>
      <c r="X18" s="7">
        <f t="shared" si="3"/>
        <v>-6.5856481481481391E-3</v>
      </c>
      <c r="Y18" s="5"/>
      <c r="Z18" s="7">
        <f t="shared" si="4"/>
        <v>-2.8437499999999959E-2</v>
      </c>
      <c r="AA18" s="52">
        <v>8.0208333333333416E-3</v>
      </c>
      <c r="AB18" s="10">
        <f t="shared" si="5"/>
        <v>-2.185185185185182E-2</v>
      </c>
      <c r="AC18">
        <v>16</v>
      </c>
    </row>
    <row r="19" spans="1:31" customFormat="1" hidden="1" x14ac:dyDescent="0.25">
      <c r="A19" s="13">
        <v>59</v>
      </c>
      <c r="C19" s="14" t="s">
        <v>100</v>
      </c>
      <c r="D19" s="14" t="s">
        <v>101</v>
      </c>
      <c r="E19" s="14"/>
      <c r="F19" s="19" t="s">
        <v>118</v>
      </c>
      <c r="G19" s="5">
        <f t="shared" si="10"/>
        <v>2.7777777777777766E-2</v>
      </c>
      <c r="H19" s="5">
        <v>2.1597222222222223E-2</v>
      </c>
      <c r="I19" s="7">
        <f t="shared" si="0"/>
        <v>-6.1805555555555433E-3</v>
      </c>
      <c r="J19" s="23"/>
      <c r="K19" s="14">
        <v>59</v>
      </c>
      <c r="L19" s="5">
        <f t="shared" si="11"/>
        <v>2.7777777777777766E-2</v>
      </c>
      <c r="M19" s="5">
        <v>2.3252314814814812E-2</v>
      </c>
      <c r="N19" s="7">
        <f t="shared" si="1"/>
        <v>-4.5254629629629534E-3</v>
      </c>
      <c r="O19" s="24"/>
      <c r="P19" s="13">
        <v>59</v>
      </c>
      <c r="Q19" s="5">
        <f t="shared" si="12"/>
        <v>2.7777777777777766E-2</v>
      </c>
      <c r="R19" s="5">
        <v>2.193287037037037E-2</v>
      </c>
      <c r="S19" s="7">
        <f t="shared" si="2"/>
        <v>-5.8449074074073959E-3</v>
      </c>
      <c r="T19" s="24"/>
      <c r="U19" s="13">
        <v>59</v>
      </c>
      <c r="V19" s="5">
        <f t="shared" si="13"/>
        <v>2.7777777777777766E-2</v>
      </c>
      <c r="W19" s="5">
        <v>2.2893518518518521E-2</v>
      </c>
      <c r="X19" s="7">
        <f t="shared" si="3"/>
        <v>-4.8842592592592445E-3</v>
      </c>
      <c r="Y19" s="5"/>
      <c r="Z19" s="7">
        <f t="shared" si="4"/>
        <v>-2.1435185185185137E-2</v>
      </c>
      <c r="AA19" s="52">
        <v>8.0787037037037442E-3</v>
      </c>
      <c r="AB19" s="10">
        <f t="shared" si="5"/>
        <v>-1.6550925925925893E-2</v>
      </c>
      <c r="AC19">
        <v>17</v>
      </c>
    </row>
    <row r="20" spans="1:31" customFormat="1" hidden="1" x14ac:dyDescent="0.25">
      <c r="A20" s="13">
        <v>47</v>
      </c>
      <c r="C20" s="14" t="s">
        <v>78</v>
      </c>
      <c r="D20" s="14" t="s">
        <v>79</v>
      </c>
      <c r="E20" s="14" t="s">
        <v>77</v>
      </c>
      <c r="F20" s="19" t="s">
        <v>118</v>
      </c>
      <c r="G20" s="5">
        <f t="shared" si="10"/>
        <v>2.8124999999999987E-2</v>
      </c>
      <c r="H20" s="5">
        <v>1.7546296296296296E-2</v>
      </c>
      <c r="I20" s="7">
        <f t="shared" si="0"/>
        <v>-1.0578703703703691E-2</v>
      </c>
      <c r="J20" s="23"/>
      <c r="K20" s="14">
        <v>47</v>
      </c>
      <c r="L20" s="5">
        <f t="shared" si="11"/>
        <v>2.8124999999999987E-2</v>
      </c>
      <c r="M20" s="5">
        <v>1.8819444444444448E-2</v>
      </c>
      <c r="N20" s="7">
        <f t="shared" si="1"/>
        <v>-9.3055555555555391E-3</v>
      </c>
      <c r="O20" s="24"/>
      <c r="P20" s="13">
        <v>47</v>
      </c>
      <c r="Q20" s="5">
        <f t="shared" si="12"/>
        <v>2.8124999999999987E-2</v>
      </c>
      <c r="R20" s="5">
        <v>1.7881944444444443E-2</v>
      </c>
      <c r="S20" s="7">
        <f t="shared" si="2"/>
        <v>-1.0243055555555543E-2</v>
      </c>
      <c r="T20" s="24"/>
      <c r="U20" s="13">
        <v>47</v>
      </c>
      <c r="V20" s="5">
        <f t="shared" si="13"/>
        <v>2.8124999999999987E-2</v>
      </c>
      <c r="W20" s="5">
        <v>1.877314814814815E-2</v>
      </c>
      <c r="X20" s="7">
        <f t="shared" si="3"/>
        <v>-9.3518518518518369E-3</v>
      </c>
      <c r="Y20" s="5"/>
      <c r="Z20" s="7">
        <f t="shared" si="4"/>
        <v>-3.9479166666666607E-2</v>
      </c>
      <c r="AA20" s="52">
        <v>8.0902777777777622E-3</v>
      </c>
      <c r="AB20" s="10">
        <f t="shared" si="5"/>
        <v>-3.0127314814814773E-2</v>
      </c>
      <c r="AC20">
        <v>18</v>
      </c>
    </row>
    <row r="21" spans="1:31" customFormat="1" hidden="1" x14ac:dyDescent="0.25">
      <c r="A21" s="13">
        <v>22</v>
      </c>
      <c r="C21" s="14" t="s">
        <v>35</v>
      </c>
      <c r="D21" s="14" t="s">
        <v>36</v>
      </c>
      <c r="E21" s="14"/>
      <c r="F21" s="19" t="s">
        <v>118</v>
      </c>
      <c r="G21" s="5">
        <f t="shared" si="10"/>
        <v>2.8472222222222208E-2</v>
      </c>
      <c r="H21" s="29">
        <v>8.9236111111111113E-3</v>
      </c>
      <c r="I21" s="7">
        <f t="shared" si="0"/>
        <v>-1.9548611111111096E-2</v>
      </c>
      <c r="J21" s="23"/>
      <c r="K21" s="14">
        <v>22</v>
      </c>
      <c r="L21" s="5">
        <f t="shared" si="11"/>
        <v>2.8472222222222208E-2</v>
      </c>
      <c r="M21" s="5">
        <v>1.0069444444444445E-2</v>
      </c>
      <c r="N21" s="7">
        <f t="shared" si="1"/>
        <v>-1.8402777777777761E-2</v>
      </c>
      <c r="O21" s="24"/>
      <c r="P21" s="13">
        <v>22</v>
      </c>
      <c r="Q21" s="5">
        <f t="shared" si="12"/>
        <v>2.8472222222222208E-2</v>
      </c>
      <c r="R21" s="5">
        <v>9.1898148148148139E-3</v>
      </c>
      <c r="S21" s="7">
        <f t="shared" si="2"/>
        <v>-1.9282407407407394E-2</v>
      </c>
      <c r="T21" s="24"/>
      <c r="U21" s="13">
        <v>22</v>
      </c>
      <c r="V21" s="5">
        <f t="shared" si="13"/>
        <v>2.8472222222222208E-2</v>
      </c>
      <c r="W21" s="5">
        <v>1.0138888888888888E-2</v>
      </c>
      <c r="X21" s="7">
        <f t="shared" si="3"/>
        <v>-1.833333333333332E-2</v>
      </c>
      <c r="Y21" s="5"/>
      <c r="Z21" s="7">
        <f t="shared" si="4"/>
        <v>-7.5567129629629567E-2</v>
      </c>
      <c r="AA21" s="52">
        <v>8.1134259259259406E-3</v>
      </c>
      <c r="AB21" s="10">
        <f t="shared" si="5"/>
        <v>-5.7233796296296255E-2</v>
      </c>
      <c r="AC21">
        <v>19</v>
      </c>
    </row>
    <row r="22" spans="1:31" customFormat="1" hidden="1" x14ac:dyDescent="0.25">
      <c r="A22" s="13">
        <v>64</v>
      </c>
      <c r="C22" s="14" t="s">
        <v>108</v>
      </c>
      <c r="D22" s="14" t="s">
        <v>39</v>
      </c>
      <c r="E22" s="14" t="s">
        <v>107</v>
      </c>
      <c r="F22" s="19" t="s">
        <v>118</v>
      </c>
      <c r="G22" s="5">
        <f t="shared" si="10"/>
        <v>2.8819444444444429E-2</v>
      </c>
      <c r="H22" s="7">
        <v>2.3402777777777783E-2</v>
      </c>
      <c r="I22" s="7">
        <f t="shared" si="0"/>
        <v>-5.416666666666646E-3</v>
      </c>
      <c r="J22" s="22"/>
      <c r="K22" s="14">
        <v>64</v>
      </c>
      <c r="L22" s="5">
        <f t="shared" si="11"/>
        <v>2.8819444444444429E-2</v>
      </c>
      <c r="M22" s="7">
        <v>2.4861111111111108E-2</v>
      </c>
      <c r="N22" s="7">
        <f t="shared" si="1"/>
        <v>-3.9583333333333207E-3</v>
      </c>
      <c r="O22" s="22"/>
      <c r="P22" s="13">
        <v>64</v>
      </c>
      <c r="Q22" s="5">
        <f t="shared" si="12"/>
        <v>2.8819444444444429E-2</v>
      </c>
      <c r="R22" s="7">
        <v>2.3773148148148151E-2</v>
      </c>
      <c r="S22" s="7">
        <f t="shared" si="2"/>
        <v>-5.0462962962962779E-3</v>
      </c>
      <c r="T22" s="22"/>
      <c r="U22" s="13">
        <v>64</v>
      </c>
      <c r="V22" s="5">
        <f t="shared" si="13"/>
        <v>2.8819444444444429E-2</v>
      </c>
      <c r="W22" s="7">
        <v>2.4675925925925924E-2</v>
      </c>
      <c r="X22" s="7">
        <f t="shared" si="3"/>
        <v>-4.1435185185185047E-3</v>
      </c>
      <c r="Y22" s="6"/>
      <c r="Z22" s="7">
        <f t="shared" si="4"/>
        <v>-1.8564814814814749E-2</v>
      </c>
      <c r="AA22" s="52">
        <v>8.1712962962963639E-3</v>
      </c>
      <c r="AB22" s="10">
        <f t="shared" si="5"/>
        <v>-1.4421296296296245E-2</v>
      </c>
      <c r="AC22">
        <v>20</v>
      </c>
    </row>
    <row r="23" spans="1:31" customFormat="1" hidden="1" x14ac:dyDescent="0.25">
      <c r="A23" s="16">
        <v>58</v>
      </c>
      <c r="C23" s="15" t="s">
        <v>99</v>
      </c>
      <c r="D23" s="15" t="s">
        <v>69</v>
      </c>
      <c r="E23" s="15"/>
      <c r="F23" s="19" t="s">
        <v>118</v>
      </c>
      <c r="G23" s="5">
        <f t="shared" si="10"/>
        <v>2.916666666666665E-2</v>
      </c>
      <c r="H23" s="5">
        <v>2.148148148148148E-2</v>
      </c>
      <c r="I23" s="7">
        <f t="shared" si="0"/>
        <v>-7.6851851851851699E-3</v>
      </c>
      <c r="J23" s="23"/>
      <c r="K23" s="15">
        <v>58</v>
      </c>
      <c r="L23" s="5">
        <f t="shared" si="11"/>
        <v>2.916666666666665E-2</v>
      </c>
      <c r="M23" s="5">
        <v>2.2615740740740742E-2</v>
      </c>
      <c r="N23" s="7">
        <f t="shared" si="1"/>
        <v>-6.550925925925908E-3</v>
      </c>
      <c r="O23" s="24"/>
      <c r="P23" s="16">
        <v>58</v>
      </c>
      <c r="Q23" s="5">
        <f t="shared" si="12"/>
        <v>2.916666666666665E-2</v>
      </c>
      <c r="R23" s="5">
        <v>2.1770833333333336E-2</v>
      </c>
      <c r="S23" s="7">
        <f t="shared" si="2"/>
        <v>-7.3958333333333133E-3</v>
      </c>
      <c r="T23" s="24"/>
      <c r="U23" s="16">
        <v>58</v>
      </c>
      <c r="V23" s="5">
        <f t="shared" si="13"/>
        <v>2.916666666666665E-2</v>
      </c>
      <c r="W23" s="5">
        <v>2.2546296296296297E-2</v>
      </c>
      <c r="X23" s="7">
        <f t="shared" si="3"/>
        <v>-6.6203703703703529E-3</v>
      </c>
      <c r="Y23" s="5"/>
      <c r="Z23" s="7">
        <f t="shared" si="4"/>
        <v>-2.8252314814814744E-2</v>
      </c>
      <c r="AA23" s="52">
        <v>8.2060185185185569E-3</v>
      </c>
      <c r="AB23" s="10">
        <f t="shared" si="5"/>
        <v>-2.1631944444444391E-2</v>
      </c>
      <c r="AC23">
        <v>21</v>
      </c>
    </row>
    <row r="24" spans="1:31" customFormat="1" hidden="1" x14ac:dyDescent="0.25">
      <c r="A24" s="13">
        <v>67</v>
      </c>
      <c r="C24" s="14" t="s">
        <v>111</v>
      </c>
      <c r="D24" s="14" t="s">
        <v>112</v>
      </c>
      <c r="E24" s="14" t="s">
        <v>107</v>
      </c>
      <c r="F24" s="19" t="s">
        <v>118</v>
      </c>
      <c r="G24" s="5">
        <f t="shared" si="10"/>
        <v>2.9513888888888871E-2</v>
      </c>
      <c r="H24" s="7">
        <v>2.4456018518518519E-2</v>
      </c>
      <c r="I24" s="7">
        <f t="shared" si="0"/>
        <v>-5.0578703703703515E-3</v>
      </c>
      <c r="J24" s="22"/>
      <c r="K24" s="14">
        <v>67</v>
      </c>
      <c r="L24" s="5">
        <f t="shared" si="11"/>
        <v>2.9513888888888871E-2</v>
      </c>
      <c r="M24" s="7">
        <v>2.5798611111111109E-2</v>
      </c>
      <c r="N24" s="7">
        <f t="shared" si="1"/>
        <v>-3.7152777777777618E-3</v>
      </c>
      <c r="O24" s="22"/>
      <c r="P24" s="13">
        <v>67</v>
      </c>
      <c r="Q24" s="5">
        <f t="shared" si="12"/>
        <v>2.9513888888888871E-2</v>
      </c>
      <c r="R24" s="7">
        <v>2.479166666666667E-2</v>
      </c>
      <c r="S24" s="7">
        <f t="shared" si="2"/>
        <v>-4.7222222222222006E-3</v>
      </c>
      <c r="T24" s="22"/>
      <c r="U24" s="13">
        <v>67</v>
      </c>
      <c r="V24" s="5">
        <f t="shared" si="13"/>
        <v>2.9513888888888871E-2</v>
      </c>
      <c r="W24" s="7">
        <v>2.5879629629629627E-2</v>
      </c>
      <c r="X24" s="7">
        <f t="shared" si="3"/>
        <v>-3.6342592592592433E-3</v>
      </c>
      <c r="Y24" s="6"/>
      <c r="Z24" s="7">
        <f t="shared" si="4"/>
        <v>-1.7129629629629557E-2</v>
      </c>
      <c r="AA24" s="52">
        <v>8.2175925925926721E-3</v>
      </c>
      <c r="AB24" s="10">
        <f t="shared" si="5"/>
        <v>-1.3495370370370314E-2</v>
      </c>
      <c r="AC24">
        <v>22</v>
      </c>
    </row>
    <row r="25" spans="1:31" customFormat="1" hidden="1" x14ac:dyDescent="0.25">
      <c r="A25" s="13">
        <v>68</v>
      </c>
      <c r="C25" s="14" t="s">
        <v>111</v>
      </c>
      <c r="D25" s="14" t="s">
        <v>113</v>
      </c>
      <c r="E25" s="14" t="s">
        <v>107</v>
      </c>
      <c r="F25" s="19" t="s">
        <v>118</v>
      </c>
      <c r="G25" s="5">
        <f t="shared" si="10"/>
        <v>2.9861111111111092E-2</v>
      </c>
      <c r="H25" s="7">
        <v>2.4849537037037035E-2</v>
      </c>
      <c r="I25" s="7">
        <f t="shared" si="0"/>
        <v>-5.0115740740740572E-3</v>
      </c>
      <c r="J25" s="22"/>
      <c r="K25" s="14">
        <v>68</v>
      </c>
      <c r="L25" s="5">
        <f t="shared" si="11"/>
        <v>2.9861111111111092E-2</v>
      </c>
      <c r="M25" s="7">
        <v>2.6249999999999999E-2</v>
      </c>
      <c r="N25" s="7">
        <f t="shared" si="1"/>
        <v>-3.6111111111110927E-3</v>
      </c>
      <c r="O25" s="22"/>
      <c r="P25" s="13">
        <v>68</v>
      </c>
      <c r="Q25" s="5">
        <f t="shared" si="12"/>
        <v>2.9861111111111092E-2</v>
      </c>
      <c r="R25" s="7">
        <v>2.5231481481481483E-2</v>
      </c>
      <c r="S25" s="7">
        <f t="shared" si="2"/>
        <v>-4.6296296296296086E-3</v>
      </c>
      <c r="T25" s="22"/>
      <c r="U25" s="13">
        <v>68</v>
      </c>
      <c r="V25" s="5">
        <f t="shared" si="13"/>
        <v>2.9861111111111092E-2</v>
      </c>
      <c r="W25" s="7">
        <v>2.6122685185185183E-2</v>
      </c>
      <c r="X25" s="7">
        <f t="shared" si="3"/>
        <v>-3.7384259259259089E-3</v>
      </c>
      <c r="Y25" s="6"/>
      <c r="Z25" s="7">
        <f t="shared" si="4"/>
        <v>-1.6990740740740667E-2</v>
      </c>
      <c r="AA25" s="52">
        <v>8.3564814814815619E-3</v>
      </c>
      <c r="AB25" s="10">
        <f t="shared" si="5"/>
        <v>-1.3252314814814758E-2</v>
      </c>
      <c r="AC25">
        <v>23</v>
      </c>
    </row>
    <row r="26" spans="1:31" x14ac:dyDescent="0.25">
      <c r="A26" s="54">
        <v>3</v>
      </c>
      <c r="B26" s="56">
        <v>6</v>
      </c>
      <c r="C26" s="54" t="s">
        <v>134</v>
      </c>
      <c r="D26" s="54" t="s">
        <v>8</v>
      </c>
      <c r="E26" s="54" t="s">
        <v>5</v>
      </c>
      <c r="F26" s="54" t="s">
        <v>117</v>
      </c>
      <c r="G26" s="5">
        <f t="shared" si="10"/>
        <v>3.0208333333333313E-2</v>
      </c>
      <c r="H26" s="5">
        <v>2.2916666666666667E-3</v>
      </c>
      <c r="I26" s="7">
        <f t="shared" si="0"/>
        <v>-2.7916666666666645E-2</v>
      </c>
      <c r="J26" s="23"/>
      <c r="K26" s="54">
        <v>3</v>
      </c>
      <c r="L26" s="5">
        <f t="shared" si="11"/>
        <v>3.0208333333333313E-2</v>
      </c>
      <c r="M26" s="5">
        <v>3.2754629629629631E-3</v>
      </c>
      <c r="N26" s="7">
        <f t="shared" si="1"/>
        <v>-2.693287037037035E-2</v>
      </c>
      <c r="O26" s="72"/>
      <c r="P26" s="54">
        <v>3</v>
      </c>
      <c r="Q26" s="5">
        <f t="shared" si="12"/>
        <v>3.0208333333333313E-2</v>
      </c>
      <c r="R26" s="5">
        <v>2.3148148148148151E-3</v>
      </c>
      <c r="S26" s="7">
        <f t="shared" si="2"/>
        <v>-2.7893518518518498E-2</v>
      </c>
      <c r="T26" s="72"/>
      <c r="U26" s="54">
        <v>3</v>
      </c>
      <c r="V26" s="5">
        <f t="shared" si="13"/>
        <v>3.0208333333333313E-2</v>
      </c>
      <c r="W26" s="5">
        <v>3.2638888888888891E-3</v>
      </c>
      <c r="X26" s="7">
        <f t="shared" si="3"/>
        <v>-2.6944444444444424E-2</v>
      </c>
      <c r="Y26" s="5"/>
      <c r="Z26" s="7">
        <f t="shared" si="4"/>
        <v>-0.10968749999999992</v>
      </c>
      <c r="AA26" s="72">
        <v>8.3680555555555557E-3</v>
      </c>
      <c r="AB26" s="10">
        <f t="shared" si="5"/>
        <v>-8.27430555555555E-2</v>
      </c>
      <c r="AC26" s="56">
        <v>24</v>
      </c>
      <c r="AD26" s="56" t="s">
        <v>147</v>
      </c>
      <c r="AE26" s="56"/>
    </row>
    <row r="27" spans="1:31" x14ac:dyDescent="0.25">
      <c r="A27" s="54">
        <v>40</v>
      </c>
      <c r="B27" s="56">
        <v>7</v>
      </c>
      <c r="C27" s="54" t="s">
        <v>67</v>
      </c>
      <c r="D27" s="54" t="s">
        <v>68</v>
      </c>
      <c r="E27" s="54" t="s">
        <v>66</v>
      </c>
      <c r="F27" s="54" t="s">
        <v>117</v>
      </c>
      <c r="G27" s="29">
        <f t="shared" si="10"/>
        <v>3.0555555555555534E-2</v>
      </c>
      <c r="H27" s="29">
        <v>1.5150462962962963E-2</v>
      </c>
      <c r="I27" s="30">
        <f t="shared" si="0"/>
        <v>-1.5405092592592571E-2</v>
      </c>
      <c r="J27" s="31"/>
      <c r="K27" s="54">
        <v>40</v>
      </c>
      <c r="L27" s="29">
        <f t="shared" si="11"/>
        <v>3.0555555555555534E-2</v>
      </c>
      <c r="M27" s="29">
        <v>1.6458333333333332E-2</v>
      </c>
      <c r="N27" s="30">
        <f t="shared" si="1"/>
        <v>-1.4097222222222202E-2</v>
      </c>
      <c r="O27" s="72"/>
      <c r="P27" s="54">
        <v>40</v>
      </c>
      <c r="Q27" s="29">
        <f t="shared" si="12"/>
        <v>3.0555555555555534E-2</v>
      </c>
      <c r="R27" s="29">
        <v>1.556712962962963E-2</v>
      </c>
      <c r="S27" s="30">
        <f t="shared" si="2"/>
        <v>-1.4988425925925903E-2</v>
      </c>
      <c r="T27" s="72"/>
      <c r="U27" s="54">
        <v>40</v>
      </c>
      <c r="V27" s="29">
        <f t="shared" si="13"/>
        <v>3.0555555555555534E-2</v>
      </c>
      <c r="W27" s="5">
        <v>1.6550925925925924E-2</v>
      </c>
      <c r="X27" s="30">
        <f t="shared" si="3"/>
        <v>-1.400462962962961E-2</v>
      </c>
      <c r="Y27" s="29"/>
      <c r="Z27" s="7">
        <f t="shared" si="4"/>
        <v>-5.8495370370370288E-2</v>
      </c>
      <c r="AA27" s="72">
        <v>8.5185185185184982E-3</v>
      </c>
      <c r="AB27" s="10">
        <f t="shared" si="5"/>
        <v>-4.4490740740740678E-2</v>
      </c>
      <c r="AC27" s="56">
        <v>25</v>
      </c>
      <c r="AD27" s="56" t="s">
        <v>147</v>
      </c>
      <c r="AE27" s="56"/>
    </row>
    <row r="28" spans="1:31" x14ac:dyDescent="0.25">
      <c r="A28" s="54">
        <v>2</v>
      </c>
      <c r="B28" s="56">
        <v>8</v>
      </c>
      <c r="C28" s="54" t="s">
        <v>6</v>
      </c>
      <c r="D28" s="54" t="s">
        <v>7</v>
      </c>
      <c r="E28" s="54" t="s">
        <v>5</v>
      </c>
      <c r="F28" s="54" t="s">
        <v>117</v>
      </c>
      <c r="G28" s="5">
        <v>3.4722222222222224E-4</v>
      </c>
      <c r="H28" s="5">
        <v>1.9675925925925928E-3</v>
      </c>
      <c r="I28" s="7">
        <f t="shared" si="0"/>
        <v>1.6203703703703705E-3</v>
      </c>
      <c r="J28" s="23"/>
      <c r="K28" s="54">
        <v>2</v>
      </c>
      <c r="L28" s="5">
        <v>3.4722222222222224E-4</v>
      </c>
      <c r="M28" s="5">
        <v>2.9629629629629628E-3</v>
      </c>
      <c r="N28" s="7">
        <f t="shared" si="1"/>
        <v>2.6157407407407405E-3</v>
      </c>
      <c r="O28" s="72"/>
      <c r="P28" s="54">
        <v>2</v>
      </c>
      <c r="Q28" s="5">
        <v>3.4722222222222224E-4</v>
      </c>
      <c r="R28" s="5">
        <v>1.9675925925925928E-3</v>
      </c>
      <c r="S28" s="7">
        <f t="shared" si="2"/>
        <v>1.6203703703703705E-3</v>
      </c>
      <c r="T28" s="72"/>
      <c r="U28" s="54">
        <v>2</v>
      </c>
      <c r="V28" s="5">
        <v>3.4722222222222224E-4</v>
      </c>
      <c r="W28" s="5">
        <v>3.0439814814814821E-3</v>
      </c>
      <c r="X28" s="7">
        <f t="shared" si="3"/>
        <v>2.6967592592592599E-3</v>
      </c>
      <c r="Y28" s="5"/>
      <c r="Z28" s="7">
        <f t="shared" si="4"/>
        <v>8.5532407407407415E-3</v>
      </c>
      <c r="AA28" s="72">
        <v>8.5532407407407415E-3</v>
      </c>
      <c r="AB28" s="10">
        <f t="shared" si="5"/>
        <v>5.8564814814814816E-3</v>
      </c>
      <c r="AC28" s="56">
        <v>26</v>
      </c>
      <c r="AD28" s="56" t="s">
        <v>147</v>
      </c>
      <c r="AE28" s="56"/>
    </row>
    <row r="29" spans="1:31" customFormat="1" hidden="1" x14ac:dyDescent="0.25">
      <c r="A29" s="26">
        <v>45</v>
      </c>
      <c r="C29" s="27" t="s">
        <v>74</v>
      </c>
      <c r="D29" s="27" t="s">
        <v>76</v>
      </c>
      <c r="E29" s="27" t="s">
        <v>75</v>
      </c>
      <c r="F29" s="33" t="s">
        <v>118</v>
      </c>
      <c r="G29" s="29">
        <f>G28+ "00:00:30"</f>
        <v>6.9444444444444447E-4</v>
      </c>
      <c r="H29" s="29">
        <v>1.6921296296296299E-2</v>
      </c>
      <c r="I29" s="30">
        <f t="shared" si="0"/>
        <v>1.6226851851851853E-2</v>
      </c>
      <c r="J29" s="31"/>
      <c r="K29" s="27">
        <v>45</v>
      </c>
      <c r="L29" s="29">
        <f>L28+ "00:00:30"</f>
        <v>6.9444444444444447E-4</v>
      </c>
      <c r="M29" s="29">
        <v>1.8194444444444444E-2</v>
      </c>
      <c r="N29" s="30">
        <f t="shared" si="1"/>
        <v>1.7499999999999998E-2</v>
      </c>
      <c r="O29" s="29"/>
      <c r="P29" s="26">
        <v>45</v>
      </c>
      <c r="Q29" s="29">
        <f>Q28+ "00:00:30"</f>
        <v>6.9444444444444447E-4</v>
      </c>
      <c r="R29" s="29">
        <v>1.7314814814814814E-2</v>
      </c>
      <c r="S29" s="30">
        <f t="shared" si="2"/>
        <v>1.6620370370370369E-2</v>
      </c>
      <c r="T29" s="29"/>
      <c r="U29" s="26">
        <v>45</v>
      </c>
      <c r="V29" s="29">
        <f>V28+ "00:00:30"</f>
        <v>6.9444444444444447E-4</v>
      </c>
      <c r="W29" s="29">
        <v>1.8298611111111113E-2</v>
      </c>
      <c r="X29" s="30">
        <f t="shared" si="3"/>
        <v>1.7604166666666667E-2</v>
      </c>
      <c r="Y29" s="29"/>
      <c r="Z29" s="7">
        <f t="shared" si="4"/>
        <v>6.7951388888888895E-2</v>
      </c>
      <c r="AA29" s="52">
        <v>8.5763888888888643E-3</v>
      </c>
      <c r="AB29" s="10">
        <f t="shared" si="5"/>
        <v>5.0347222222222224E-2</v>
      </c>
      <c r="AC29">
        <v>27</v>
      </c>
    </row>
    <row r="30" spans="1:31" x14ac:dyDescent="0.25">
      <c r="A30" s="54">
        <v>1</v>
      </c>
      <c r="B30" s="56">
        <v>9</v>
      </c>
      <c r="C30" s="54" t="s">
        <v>3</v>
      </c>
      <c r="D30" s="54" t="s">
        <v>4</v>
      </c>
      <c r="E30" s="54" t="s">
        <v>5</v>
      </c>
      <c r="F30" s="54" t="s">
        <v>117</v>
      </c>
      <c r="G30" s="7">
        <v>0</v>
      </c>
      <c r="H30" s="43">
        <v>1.6435185185185183E-3</v>
      </c>
      <c r="I30" s="7">
        <f t="shared" si="0"/>
        <v>1.6435185185185183E-3</v>
      </c>
      <c r="J30" s="22"/>
      <c r="K30" s="54">
        <v>1</v>
      </c>
      <c r="L30" s="7">
        <v>0</v>
      </c>
      <c r="M30" s="7">
        <v>2.6620370370370374E-3</v>
      </c>
      <c r="N30" s="7">
        <f t="shared" si="1"/>
        <v>2.6620370370370374E-3</v>
      </c>
      <c r="O30" s="56"/>
      <c r="P30" s="54">
        <v>1</v>
      </c>
      <c r="Q30" s="7">
        <v>0</v>
      </c>
      <c r="R30" s="43">
        <v>1.712962962962963E-3</v>
      </c>
      <c r="S30" s="7">
        <f t="shared" si="2"/>
        <v>1.712962962962963E-3</v>
      </c>
      <c r="T30" s="56"/>
      <c r="U30" s="54">
        <v>1</v>
      </c>
      <c r="V30" s="7">
        <v>0</v>
      </c>
      <c r="W30" s="7">
        <v>2.5578703703703705E-3</v>
      </c>
      <c r="X30" s="7">
        <f t="shared" si="3"/>
        <v>2.5578703703703705E-3</v>
      </c>
      <c r="Y30" s="6"/>
      <c r="Z30" s="7">
        <f t="shared" si="4"/>
        <v>8.5763888888888886E-3</v>
      </c>
      <c r="AA30" s="72">
        <v>8.5763888888888886E-3</v>
      </c>
      <c r="AB30" s="10">
        <f t="shared" si="5"/>
        <v>6.0185185185185185E-3</v>
      </c>
      <c r="AC30" s="56">
        <v>28</v>
      </c>
      <c r="AD30" s="56" t="s">
        <v>147</v>
      </c>
      <c r="AE30" s="56"/>
    </row>
    <row r="31" spans="1:31" x14ac:dyDescent="0.25">
      <c r="A31" s="54">
        <v>44</v>
      </c>
      <c r="B31" s="56">
        <v>10</v>
      </c>
      <c r="C31" s="54" t="s">
        <v>74</v>
      </c>
      <c r="D31" s="54" t="s">
        <v>24</v>
      </c>
      <c r="E31" s="54" t="s">
        <v>75</v>
      </c>
      <c r="F31" s="54" t="s">
        <v>117</v>
      </c>
      <c r="G31" s="5">
        <f>G30+ "00:00:30"</f>
        <v>3.4722222222222224E-4</v>
      </c>
      <c r="H31" s="5">
        <v>1.6597222222222222E-2</v>
      </c>
      <c r="I31" s="7">
        <f t="shared" si="0"/>
        <v>1.6250000000000001E-2</v>
      </c>
      <c r="J31" s="23"/>
      <c r="K31" s="54">
        <v>44</v>
      </c>
      <c r="L31" s="5">
        <f>L30+ "00:00:30"</f>
        <v>3.4722222222222224E-4</v>
      </c>
      <c r="M31" s="5">
        <v>1.7928240740740741E-2</v>
      </c>
      <c r="N31" s="7">
        <f t="shared" si="1"/>
        <v>1.758101851851852E-2</v>
      </c>
      <c r="O31" s="72"/>
      <c r="P31" s="54">
        <v>44</v>
      </c>
      <c r="Q31" s="5">
        <f>Q30+ "00:00:30"</f>
        <v>3.4722222222222224E-4</v>
      </c>
      <c r="R31" s="5">
        <v>1.699074074074074E-2</v>
      </c>
      <c r="S31" s="7">
        <f t="shared" si="2"/>
        <v>1.6643518518518519E-2</v>
      </c>
      <c r="T31" s="72"/>
      <c r="U31" s="54">
        <v>44</v>
      </c>
      <c r="V31" s="5">
        <f>V30+ "00:00:30"</f>
        <v>3.4722222222222224E-4</v>
      </c>
      <c r="W31" s="5">
        <v>1.7870370370370373E-2</v>
      </c>
      <c r="X31" s="7">
        <f t="shared" si="3"/>
        <v>1.7523148148148152E-2</v>
      </c>
      <c r="Y31" s="5"/>
      <c r="Z31" s="7">
        <f t="shared" si="4"/>
        <v>6.7997685185185189E-2</v>
      </c>
      <c r="AA31" s="72">
        <v>8.6226851851851621E-3</v>
      </c>
      <c r="AB31" s="10">
        <f t="shared" si="5"/>
        <v>5.047453703703704E-2</v>
      </c>
      <c r="AC31" s="56">
        <v>29</v>
      </c>
      <c r="AD31" s="56" t="s">
        <v>147</v>
      </c>
      <c r="AE31" s="56"/>
    </row>
    <row r="32" spans="1:31" x14ac:dyDescent="0.25">
      <c r="A32" s="54">
        <v>6</v>
      </c>
      <c r="B32" s="56">
        <v>11</v>
      </c>
      <c r="C32" s="54" t="s">
        <v>12</v>
      </c>
      <c r="D32" s="54" t="s">
        <v>13</v>
      </c>
      <c r="E32" s="54" t="s">
        <v>5</v>
      </c>
      <c r="F32" s="54" t="s">
        <v>117</v>
      </c>
      <c r="G32" s="5">
        <f>G31+ "00:00:30"</f>
        <v>6.9444444444444447E-4</v>
      </c>
      <c r="H32" s="29">
        <v>3.3564814814814811E-3</v>
      </c>
      <c r="I32" s="7">
        <f t="shared" si="0"/>
        <v>2.6620370370370365E-3</v>
      </c>
      <c r="J32" s="23"/>
      <c r="K32" s="54">
        <v>6</v>
      </c>
      <c r="L32" s="5">
        <f>L31+ "00:00:30"</f>
        <v>6.9444444444444447E-4</v>
      </c>
      <c r="M32" s="29">
        <v>4.386574074074074E-3</v>
      </c>
      <c r="N32" s="7">
        <f t="shared" si="1"/>
        <v>3.6921296296296294E-3</v>
      </c>
      <c r="O32" s="72"/>
      <c r="P32" s="54">
        <v>6</v>
      </c>
      <c r="Q32" s="5">
        <f>Q31+ "00:00:30"</f>
        <v>6.9444444444444447E-4</v>
      </c>
      <c r="R32" s="5">
        <v>3.37962962962963E-3</v>
      </c>
      <c r="S32" s="7">
        <f t="shared" si="2"/>
        <v>2.6851851851851854E-3</v>
      </c>
      <c r="T32" s="72"/>
      <c r="U32" s="54">
        <v>6</v>
      </c>
      <c r="V32" s="5">
        <f>V31+ "00:00:30"</f>
        <v>6.9444444444444447E-4</v>
      </c>
      <c r="W32" s="5">
        <v>4.4791666666666669E-3</v>
      </c>
      <c r="X32" s="7">
        <f t="shared" si="3"/>
        <v>3.7847222222222223E-3</v>
      </c>
      <c r="Y32" s="5"/>
      <c r="Z32" s="7">
        <f t="shared" si="4"/>
        <v>1.2824074074074073E-2</v>
      </c>
      <c r="AA32" s="72">
        <v>8.6574074074074088E-3</v>
      </c>
      <c r="AB32" s="10">
        <f t="shared" si="5"/>
        <v>9.0393518518518505E-3</v>
      </c>
      <c r="AC32" s="56">
        <v>30</v>
      </c>
      <c r="AD32" s="56" t="s">
        <v>147</v>
      </c>
      <c r="AE32" s="56"/>
    </row>
    <row r="33" spans="1:31" customFormat="1" hidden="1" x14ac:dyDescent="0.25">
      <c r="A33" s="13">
        <v>42</v>
      </c>
      <c r="C33" s="14" t="s">
        <v>70</v>
      </c>
      <c r="D33" s="14" t="s">
        <v>71</v>
      </c>
      <c r="E33" s="14" t="s">
        <v>66</v>
      </c>
      <c r="F33" s="18" t="s">
        <v>118</v>
      </c>
      <c r="G33" s="5">
        <f>G32+ "00:00:30"</f>
        <v>1.0416666666666667E-3</v>
      </c>
      <c r="H33" s="5">
        <v>1.6006944444444445E-2</v>
      </c>
      <c r="I33" s="7">
        <f t="shared" si="0"/>
        <v>1.4965277777777779E-2</v>
      </c>
      <c r="J33" s="23"/>
      <c r="K33" s="14">
        <v>42</v>
      </c>
      <c r="L33" s="5">
        <f>L32+ "00:00:30"</f>
        <v>1.0416666666666667E-3</v>
      </c>
      <c r="M33" s="5">
        <v>1.7361111111111112E-2</v>
      </c>
      <c r="N33" s="7">
        <f t="shared" si="1"/>
        <v>1.6319444444444445E-2</v>
      </c>
      <c r="O33" s="24"/>
      <c r="P33" s="13">
        <v>42</v>
      </c>
      <c r="Q33" s="5">
        <f>Q32+ "00:00:30"</f>
        <v>1.0416666666666667E-3</v>
      </c>
      <c r="R33" s="5">
        <v>1.621527777777778E-2</v>
      </c>
      <c r="S33" s="7">
        <f t="shared" si="2"/>
        <v>1.5173611111111113E-2</v>
      </c>
      <c r="T33" s="24"/>
      <c r="U33" s="13">
        <v>42</v>
      </c>
      <c r="V33" s="5">
        <f>V32+ "00:00:30"</f>
        <v>1.0416666666666667E-3</v>
      </c>
      <c r="W33" s="5">
        <v>1.7106481481481483E-2</v>
      </c>
      <c r="X33" s="7">
        <f t="shared" si="3"/>
        <v>1.6064814814814816E-2</v>
      </c>
      <c r="Y33" s="5"/>
      <c r="Z33" s="7">
        <f t="shared" si="4"/>
        <v>6.2523148148148161E-2</v>
      </c>
      <c r="AA33" s="52">
        <v>8.7037037037036875E-3</v>
      </c>
      <c r="AB33" s="10">
        <f t="shared" si="5"/>
        <v>4.6458333333333338E-2</v>
      </c>
      <c r="AC33">
        <v>31</v>
      </c>
    </row>
    <row r="34" spans="1:31" customFormat="1" hidden="1" outlineLevel="1" x14ac:dyDescent="0.25">
      <c r="A34" s="13">
        <v>31</v>
      </c>
      <c r="C34" s="14" t="s">
        <v>102</v>
      </c>
      <c r="D34" s="14" t="s">
        <v>53</v>
      </c>
      <c r="E34" s="14"/>
      <c r="F34" s="18" t="s">
        <v>118</v>
      </c>
      <c r="G34" s="5" t="e">
        <f>G78+ "00:00:30"</f>
        <v>#VALUE!</v>
      </c>
      <c r="H34" s="5">
        <v>1.2233796296296296E-2</v>
      </c>
      <c r="I34" s="7">
        <v>1.8171296296296303E-3</v>
      </c>
      <c r="J34" s="23"/>
      <c r="K34" s="14">
        <v>31</v>
      </c>
      <c r="L34" s="5" t="e">
        <f>L78+ "00:00:30"</f>
        <v>#VALUE!</v>
      </c>
      <c r="M34" s="5"/>
      <c r="N34" s="7">
        <v>2.7430555555555559E-3</v>
      </c>
      <c r="O34" s="24"/>
      <c r="P34" s="13">
        <v>31</v>
      </c>
      <c r="Q34" s="5" t="e">
        <f>Q78+ "00:00:30"</f>
        <v>#VALUE!</v>
      </c>
      <c r="R34" s="5">
        <v>1.247685185185185E-2</v>
      </c>
      <c r="S34" s="7">
        <v>1.7129629629629613E-3</v>
      </c>
      <c r="T34" s="24"/>
      <c r="U34" s="13">
        <v>31</v>
      </c>
      <c r="V34" s="5" t="e">
        <f>V78+ "00:00:30"</f>
        <v>#VALUE!</v>
      </c>
      <c r="W34" s="5">
        <v>1.3263888888888889E-2</v>
      </c>
      <c r="X34" s="7">
        <v>2.5000000000000005E-3</v>
      </c>
      <c r="Y34" s="5"/>
      <c r="Z34" s="7">
        <f t="shared" si="4"/>
        <v>8.773148148148148E-3</v>
      </c>
      <c r="AA34" s="52">
        <v>8.773148148148148E-3</v>
      </c>
      <c r="AB34" s="10">
        <f t="shared" si="5"/>
        <v>6.2731481481481475E-3</v>
      </c>
      <c r="AC34">
        <v>32</v>
      </c>
    </row>
    <row r="35" spans="1:31" customFormat="1" hidden="1" x14ac:dyDescent="0.25">
      <c r="A35" s="13">
        <v>51</v>
      </c>
      <c r="C35" s="14" t="s">
        <v>86</v>
      </c>
      <c r="D35" s="14" t="s">
        <v>87</v>
      </c>
      <c r="E35" s="14" t="s">
        <v>81</v>
      </c>
      <c r="F35" s="18" t="s">
        <v>118</v>
      </c>
      <c r="G35" s="5">
        <f>G33+ "00:00:30"</f>
        <v>1.3888888888888889E-3</v>
      </c>
      <c r="H35" s="5">
        <v>1.9108796296296294E-2</v>
      </c>
      <c r="I35" s="7">
        <f t="shared" ref="I35:I64" si="14">H35-G35</f>
        <v>1.7719907407407406E-2</v>
      </c>
      <c r="J35" s="23"/>
      <c r="K35" s="14">
        <v>51</v>
      </c>
      <c r="L35" s="5">
        <f>L33+ "00:00:30"</f>
        <v>1.3888888888888889E-3</v>
      </c>
      <c r="M35" s="5">
        <v>2.0381944444444446E-2</v>
      </c>
      <c r="N35" s="7">
        <f t="shared" ref="N35:N64" si="15">M35-L35</f>
        <v>1.8993055555555558E-2</v>
      </c>
      <c r="O35" s="24"/>
      <c r="P35" s="13">
        <v>51</v>
      </c>
      <c r="Q35" s="5">
        <f>Q33+ "00:00:30"</f>
        <v>1.3888888888888889E-3</v>
      </c>
      <c r="R35" s="5">
        <v>1.9421296296296294E-2</v>
      </c>
      <c r="S35" s="7">
        <f t="shared" ref="S35:S64" si="16">R35-Q35</f>
        <v>1.8032407407407407E-2</v>
      </c>
      <c r="T35" s="24"/>
      <c r="U35" s="13">
        <v>51</v>
      </c>
      <c r="V35" s="5">
        <f>V33+ "00:00:30"</f>
        <v>1.3888888888888889E-3</v>
      </c>
      <c r="W35" s="5">
        <v>2.0370370370370369E-2</v>
      </c>
      <c r="X35" s="7">
        <f t="shared" ref="X35:X64" si="17">W35-V35</f>
        <v>1.8981481481481481E-2</v>
      </c>
      <c r="Y35" s="5"/>
      <c r="Z35" s="7">
        <f t="shared" ref="Z35:Z64" si="18">I35+N35+S35+X35</f>
        <v>7.3726851851851849E-2</v>
      </c>
      <c r="AA35" s="52">
        <v>8.7962962962962916E-3</v>
      </c>
      <c r="AB35" s="10">
        <f t="shared" ref="AB35:AB64" si="19">S35+N35+I35</f>
        <v>5.4745370370370375E-2</v>
      </c>
      <c r="AC35">
        <v>33</v>
      </c>
    </row>
    <row r="36" spans="1:31" customFormat="1" hidden="1" x14ac:dyDescent="0.25">
      <c r="A36" s="13">
        <v>46</v>
      </c>
      <c r="C36" s="14" t="s">
        <v>59</v>
      </c>
      <c r="D36" s="14" t="s">
        <v>68</v>
      </c>
      <c r="E36" s="14" t="s">
        <v>77</v>
      </c>
      <c r="F36" s="18" t="s">
        <v>118</v>
      </c>
      <c r="G36" s="5">
        <f>G35+ "00:00:30"</f>
        <v>1.7361111111111112E-3</v>
      </c>
      <c r="H36" s="5">
        <v>1.7314814814814814E-2</v>
      </c>
      <c r="I36" s="7">
        <f t="shared" si="14"/>
        <v>1.5578703703703702E-2</v>
      </c>
      <c r="J36" s="23"/>
      <c r="K36" s="14">
        <v>46</v>
      </c>
      <c r="L36" s="5">
        <f t="shared" ref="L36:L56" si="20">L35+ "00:00:30"</f>
        <v>1.7361111111111112E-3</v>
      </c>
      <c r="M36" s="5">
        <v>1.8680555555555554E-2</v>
      </c>
      <c r="N36" s="7">
        <f t="shared" si="15"/>
        <v>1.6944444444444443E-2</v>
      </c>
      <c r="O36" s="24"/>
      <c r="P36" s="13">
        <v>46</v>
      </c>
      <c r="Q36" s="5">
        <f t="shared" ref="Q36:Q56" si="21">Q35+ "00:00:30"</f>
        <v>1.7361111111111112E-3</v>
      </c>
      <c r="R36" s="5">
        <v>1.7708333333333333E-2</v>
      </c>
      <c r="S36" s="7">
        <f t="shared" si="16"/>
        <v>1.5972222222222221E-2</v>
      </c>
      <c r="T36" s="24"/>
      <c r="U36" s="13">
        <v>46</v>
      </c>
      <c r="V36" s="5">
        <f t="shared" ref="V36:V56" si="22">V35+ "00:00:30"</f>
        <v>1.7361111111111112E-3</v>
      </c>
      <c r="W36" s="5">
        <v>1.8749999999999999E-2</v>
      </c>
      <c r="X36" s="7">
        <f t="shared" si="17"/>
        <v>1.7013888888888887E-2</v>
      </c>
      <c r="Y36" s="5"/>
      <c r="Z36" s="7">
        <f t="shared" si="18"/>
        <v>6.5509259259259253E-2</v>
      </c>
      <c r="AA36" s="52">
        <v>8.91203703703701E-3</v>
      </c>
      <c r="AB36" s="10">
        <f t="shared" si="19"/>
        <v>4.8495370370370369E-2</v>
      </c>
      <c r="AC36">
        <v>34</v>
      </c>
    </row>
    <row r="37" spans="1:31" x14ac:dyDescent="0.25">
      <c r="A37" s="54">
        <v>13</v>
      </c>
      <c r="B37" s="56">
        <v>12</v>
      </c>
      <c r="C37" s="54" t="s">
        <v>25</v>
      </c>
      <c r="D37" s="54" t="s">
        <v>26</v>
      </c>
      <c r="E37" s="54" t="s">
        <v>5</v>
      </c>
      <c r="F37" s="54" t="s">
        <v>117</v>
      </c>
      <c r="G37" s="5">
        <f>G36+ "00:00:30"</f>
        <v>2.0833333333333333E-3</v>
      </c>
      <c r="H37" s="5">
        <v>5.9490740740740745E-3</v>
      </c>
      <c r="I37" s="7">
        <f t="shared" si="14"/>
        <v>3.8657407407407412E-3</v>
      </c>
      <c r="J37" s="23"/>
      <c r="K37" s="54">
        <v>13</v>
      </c>
      <c r="L37" s="5">
        <f t="shared" si="20"/>
        <v>2.0833333333333333E-3</v>
      </c>
      <c r="M37" s="5">
        <v>7.2453703703703708E-3</v>
      </c>
      <c r="N37" s="7">
        <f t="shared" si="15"/>
        <v>5.1620370370370379E-3</v>
      </c>
      <c r="O37" s="72"/>
      <c r="P37" s="54">
        <v>13</v>
      </c>
      <c r="Q37" s="5">
        <f t="shared" si="21"/>
        <v>2.0833333333333333E-3</v>
      </c>
      <c r="R37" s="5">
        <v>6.215277777777777E-3</v>
      </c>
      <c r="S37" s="7">
        <f t="shared" si="16"/>
        <v>4.1319444444444433E-3</v>
      </c>
      <c r="T37" s="72"/>
      <c r="U37" s="54">
        <v>13</v>
      </c>
      <c r="V37" s="5">
        <f t="shared" si="22"/>
        <v>2.0833333333333333E-3</v>
      </c>
      <c r="W37" s="29">
        <v>7.3495370370370372E-3</v>
      </c>
      <c r="X37" s="7">
        <f t="shared" si="17"/>
        <v>5.2662037037037035E-3</v>
      </c>
      <c r="Y37" s="5"/>
      <c r="Z37" s="7">
        <f t="shared" si="18"/>
        <v>1.8425925925925925E-2</v>
      </c>
      <c r="AA37" s="72">
        <v>9.0509259259259275E-3</v>
      </c>
      <c r="AB37" s="10">
        <f t="shared" si="19"/>
        <v>1.3159722222222222E-2</v>
      </c>
      <c r="AC37" s="56">
        <v>35</v>
      </c>
      <c r="AD37" s="56" t="s">
        <v>147</v>
      </c>
      <c r="AE37" s="56"/>
    </row>
    <row r="38" spans="1:31" x14ac:dyDescent="0.25">
      <c r="A38" s="54">
        <v>18</v>
      </c>
      <c r="B38" s="56">
        <v>13</v>
      </c>
      <c r="C38" s="54" t="s">
        <v>27</v>
      </c>
      <c r="D38" s="54" t="s">
        <v>28</v>
      </c>
      <c r="E38" s="54"/>
      <c r="F38" s="54" t="s">
        <v>117</v>
      </c>
      <c r="G38" s="5">
        <f>G37+ "00:00:30"</f>
        <v>2.4305555555555556E-3</v>
      </c>
      <c r="H38" s="5">
        <v>7.6736111111111111E-3</v>
      </c>
      <c r="I38" s="7">
        <f t="shared" si="14"/>
        <v>5.2430555555555555E-3</v>
      </c>
      <c r="J38" s="23"/>
      <c r="K38" s="54">
        <v>18</v>
      </c>
      <c r="L38" s="5">
        <f t="shared" si="20"/>
        <v>2.4305555555555556E-3</v>
      </c>
      <c r="M38" s="5">
        <v>9.0856481481481483E-3</v>
      </c>
      <c r="N38" s="7">
        <f t="shared" si="15"/>
        <v>6.6550925925925927E-3</v>
      </c>
      <c r="O38" s="72"/>
      <c r="P38" s="54">
        <v>18</v>
      </c>
      <c r="Q38" s="5">
        <f t="shared" si="21"/>
        <v>2.4305555555555556E-3</v>
      </c>
      <c r="R38" s="5">
        <v>7.9629629629629634E-3</v>
      </c>
      <c r="S38" s="7">
        <f t="shared" si="16"/>
        <v>5.5324074074074078E-3</v>
      </c>
      <c r="T38" s="72"/>
      <c r="U38" s="54">
        <v>18</v>
      </c>
      <c r="V38" s="5">
        <f t="shared" si="22"/>
        <v>2.4305555555555556E-3</v>
      </c>
      <c r="W38" s="5">
        <v>9.0509259259259258E-3</v>
      </c>
      <c r="X38" s="7">
        <f t="shared" si="17"/>
        <v>6.6203703703703702E-3</v>
      </c>
      <c r="Y38" s="5"/>
      <c r="Z38" s="7">
        <f t="shared" si="18"/>
        <v>2.4050925925925924E-2</v>
      </c>
      <c r="AA38" s="72">
        <v>9.1203703703703794E-3</v>
      </c>
      <c r="AB38" s="10">
        <f t="shared" si="19"/>
        <v>1.7430555555555557E-2</v>
      </c>
      <c r="AC38" s="56">
        <v>36</v>
      </c>
      <c r="AD38" s="56" t="s">
        <v>147</v>
      </c>
      <c r="AE38" s="56"/>
    </row>
    <row r="39" spans="1:31" customFormat="1" hidden="1" x14ac:dyDescent="0.25">
      <c r="A39" s="13">
        <v>29</v>
      </c>
      <c r="C39" s="14" t="s">
        <v>49</v>
      </c>
      <c r="D39" s="14" t="s">
        <v>48</v>
      </c>
      <c r="E39" s="14"/>
      <c r="F39" s="18" t="s">
        <v>118</v>
      </c>
      <c r="G39" s="5">
        <f>G38+ "00:00:30"</f>
        <v>2.7777777777777779E-3</v>
      </c>
      <c r="H39" s="5">
        <v>1.1527777777777777E-2</v>
      </c>
      <c r="I39" s="7">
        <f t="shared" si="14"/>
        <v>8.7499999999999991E-3</v>
      </c>
      <c r="J39" s="23"/>
      <c r="K39" s="14">
        <v>29</v>
      </c>
      <c r="L39" s="5">
        <f t="shared" si="20"/>
        <v>2.7777777777777779E-3</v>
      </c>
      <c r="M39" s="5">
        <v>1.2893518518518519E-2</v>
      </c>
      <c r="N39" s="7">
        <f t="shared" si="15"/>
        <v>1.0115740740740741E-2</v>
      </c>
      <c r="O39" s="24"/>
      <c r="P39" s="13">
        <v>29</v>
      </c>
      <c r="Q39" s="5">
        <f t="shared" si="21"/>
        <v>2.7777777777777779E-3</v>
      </c>
      <c r="R39" s="5">
        <v>1.1851851851851851E-2</v>
      </c>
      <c r="S39" s="7">
        <f t="shared" si="16"/>
        <v>9.0740740740740729E-3</v>
      </c>
      <c r="T39" s="24"/>
      <c r="U39" s="13">
        <v>29</v>
      </c>
      <c r="V39" s="5">
        <f t="shared" si="22"/>
        <v>2.7777777777777779E-3</v>
      </c>
      <c r="W39" s="5">
        <v>1.2789351851851852E-2</v>
      </c>
      <c r="X39" s="7">
        <f t="shared" si="17"/>
        <v>1.0011574074074074E-2</v>
      </c>
      <c r="Y39" s="5"/>
      <c r="Z39" s="7">
        <f t="shared" si="18"/>
        <v>3.7951388888888889E-2</v>
      </c>
      <c r="AA39" s="52">
        <v>9.1319444444444495E-3</v>
      </c>
      <c r="AB39" s="10">
        <f t="shared" si="19"/>
        <v>2.7939814814814813E-2</v>
      </c>
      <c r="AC39">
        <v>37</v>
      </c>
    </row>
    <row r="40" spans="1:31" customFormat="1" hidden="1" x14ac:dyDescent="0.25">
      <c r="A40" s="16">
        <v>9</v>
      </c>
      <c r="C40" s="15" t="s">
        <v>17</v>
      </c>
      <c r="D40" s="15" t="s">
        <v>18</v>
      </c>
      <c r="E40" s="15" t="s">
        <v>5</v>
      </c>
      <c r="F40" s="18" t="s">
        <v>118</v>
      </c>
      <c r="G40" s="5">
        <f>G39+ "00:00:30"</f>
        <v>3.1250000000000002E-3</v>
      </c>
      <c r="H40" s="5">
        <v>4.5601851851851853E-3</v>
      </c>
      <c r="I40" s="7">
        <f t="shared" si="14"/>
        <v>1.4351851851851852E-3</v>
      </c>
      <c r="J40" s="23"/>
      <c r="K40" s="15">
        <v>9</v>
      </c>
      <c r="L40" s="5">
        <f t="shared" si="20"/>
        <v>3.1250000000000002E-3</v>
      </c>
      <c r="M40" s="5">
        <v>5.9375000000000009E-3</v>
      </c>
      <c r="N40" s="7">
        <f t="shared" si="15"/>
        <v>2.8125000000000008E-3</v>
      </c>
      <c r="O40" s="24"/>
      <c r="P40" s="16">
        <v>9</v>
      </c>
      <c r="Q40" s="5">
        <f t="shared" si="21"/>
        <v>3.1250000000000002E-3</v>
      </c>
      <c r="R40" s="5">
        <v>4.9652777777777777E-3</v>
      </c>
      <c r="S40" s="7">
        <f t="shared" si="16"/>
        <v>1.8402777777777775E-3</v>
      </c>
      <c r="T40" s="24"/>
      <c r="U40" s="16">
        <v>9</v>
      </c>
      <c r="V40" s="5">
        <f t="shared" si="22"/>
        <v>3.1250000000000002E-3</v>
      </c>
      <c r="W40" s="5">
        <v>5.8680555555555543E-3</v>
      </c>
      <c r="X40" s="7">
        <f t="shared" si="17"/>
        <v>2.7430555555555541E-3</v>
      </c>
      <c r="Y40" s="5"/>
      <c r="Z40" s="7">
        <f t="shared" si="18"/>
        <v>8.8310185185185176E-3</v>
      </c>
      <c r="AA40" s="52">
        <v>9.1782407407407403E-3</v>
      </c>
      <c r="AB40" s="10">
        <f t="shared" si="19"/>
        <v>6.0879629629629634E-3</v>
      </c>
      <c r="AC40">
        <v>38</v>
      </c>
    </row>
    <row r="41" spans="1:31" x14ac:dyDescent="0.25">
      <c r="A41" s="54">
        <v>8</v>
      </c>
      <c r="B41" s="56">
        <v>14</v>
      </c>
      <c r="C41" s="54" t="s">
        <v>15</v>
      </c>
      <c r="D41" s="54" t="s">
        <v>16</v>
      </c>
      <c r="E41" s="54" t="s">
        <v>5</v>
      </c>
      <c r="F41" s="54" t="s">
        <v>117</v>
      </c>
      <c r="G41" s="5">
        <f>G39+ "00:00:30"</f>
        <v>3.1250000000000002E-3</v>
      </c>
      <c r="H41" s="5">
        <v>4.2013888888888891E-3</v>
      </c>
      <c r="I41" s="7">
        <f t="shared" si="14"/>
        <v>1.0763888888888889E-3</v>
      </c>
      <c r="J41" s="23"/>
      <c r="K41" s="54">
        <v>8</v>
      </c>
      <c r="L41" s="5">
        <f t="shared" si="20"/>
        <v>3.4722222222222225E-3</v>
      </c>
      <c r="M41" s="5">
        <v>5.6597222222222222E-3</v>
      </c>
      <c r="N41" s="7">
        <f t="shared" si="15"/>
        <v>2.1874999999999998E-3</v>
      </c>
      <c r="O41" s="72"/>
      <c r="P41" s="54">
        <v>8</v>
      </c>
      <c r="Q41" s="5">
        <f t="shared" si="21"/>
        <v>3.4722222222222225E-3</v>
      </c>
      <c r="R41" s="5">
        <v>4.5486111111111109E-3</v>
      </c>
      <c r="S41" s="7">
        <f t="shared" si="16"/>
        <v>1.0763888888888884E-3</v>
      </c>
      <c r="T41" s="72"/>
      <c r="U41" s="54">
        <v>8</v>
      </c>
      <c r="V41" s="5">
        <f t="shared" si="22"/>
        <v>3.4722222222222225E-3</v>
      </c>
      <c r="W41" s="5">
        <v>5.5787037037037038E-3</v>
      </c>
      <c r="X41" s="7">
        <f t="shared" si="17"/>
        <v>2.1064814814814813E-3</v>
      </c>
      <c r="Y41" s="5"/>
      <c r="Z41" s="7">
        <f t="shared" si="18"/>
        <v>6.446759259259258E-3</v>
      </c>
      <c r="AA41" s="72">
        <v>9.2245370370370363E-3</v>
      </c>
      <c r="AB41" s="10">
        <f t="shared" si="19"/>
        <v>4.3402777777777771E-3</v>
      </c>
      <c r="AC41" s="56">
        <v>39</v>
      </c>
      <c r="AD41" s="56" t="s">
        <v>147</v>
      </c>
      <c r="AE41" s="56"/>
    </row>
    <row r="42" spans="1:31" x14ac:dyDescent="0.25">
      <c r="A42" s="54">
        <v>4</v>
      </c>
      <c r="B42" s="56">
        <v>15</v>
      </c>
      <c r="C42" s="54" t="s">
        <v>134</v>
      </c>
      <c r="D42" s="54" t="s">
        <v>9</v>
      </c>
      <c r="E42" s="54" t="s">
        <v>5</v>
      </c>
      <c r="F42" s="54" t="s">
        <v>117</v>
      </c>
      <c r="G42" s="39">
        <f t="shared" ref="G42:G56" si="23">G41+ "00:00:30"</f>
        <v>3.4722222222222225E-3</v>
      </c>
      <c r="H42" s="39">
        <v>2.8703703703703708E-3</v>
      </c>
      <c r="I42" s="40">
        <f t="shared" si="14"/>
        <v>-6.0185185185185168E-4</v>
      </c>
      <c r="J42" s="41"/>
      <c r="K42" s="54">
        <v>4</v>
      </c>
      <c r="L42" s="39">
        <f t="shared" si="20"/>
        <v>3.8194444444444448E-3</v>
      </c>
      <c r="M42" s="39">
        <v>3.9120370370370368E-3</v>
      </c>
      <c r="N42" s="40">
        <f t="shared" si="15"/>
        <v>9.2592592592592032E-5</v>
      </c>
      <c r="O42" s="72"/>
      <c r="P42" s="54">
        <v>4</v>
      </c>
      <c r="Q42" s="39">
        <f t="shared" si="21"/>
        <v>3.8194444444444448E-3</v>
      </c>
      <c r="R42" s="39">
        <v>2.8587962962962963E-3</v>
      </c>
      <c r="S42" s="40">
        <f t="shared" si="16"/>
        <v>-9.6064814814814841E-4</v>
      </c>
      <c r="T42" s="72"/>
      <c r="U42" s="54">
        <v>4</v>
      </c>
      <c r="V42" s="39">
        <f t="shared" si="22"/>
        <v>3.8194444444444448E-3</v>
      </c>
      <c r="W42" s="39">
        <v>3.8310185185185183E-3</v>
      </c>
      <c r="X42" s="40">
        <f t="shared" si="17"/>
        <v>1.157407407407357E-5</v>
      </c>
      <c r="Y42" s="39"/>
      <c r="Z42" s="40">
        <f t="shared" si="18"/>
        <v>-1.4583333333333345E-3</v>
      </c>
      <c r="AA42" s="72">
        <v>9.3055555555555565E-3</v>
      </c>
      <c r="AB42" s="10">
        <f t="shared" si="19"/>
        <v>-1.4699074074074081E-3</v>
      </c>
      <c r="AC42" s="56">
        <v>40</v>
      </c>
      <c r="AD42" s="56" t="s">
        <v>147</v>
      </c>
      <c r="AE42" s="56" t="s">
        <v>149</v>
      </c>
    </row>
    <row r="43" spans="1:31" customFormat="1" hidden="1" x14ac:dyDescent="0.25">
      <c r="A43" s="16">
        <v>61</v>
      </c>
      <c r="C43" s="15" t="s">
        <v>103</v>
      </c>
      <c r="D43" s="15" t="s">
        <v>104</v>
      </c>
      <c r="E43" s="15"/>
      <c r="F43" s="18" t="s">
        <v>118</v>
      </c>
      <c r="G43" s="5">
        <f t="shared" si="23"/>
        <v>3.8194444444444448E-3</v>
      </c>
      <c r="H43" s="5">
        <v>2.2731481481481481E-2</v>
      </c>
      <c r="I43" s="7">
        <f t="shared" si="14"/>
        <v>1.8912037037037036E-2</v>
      </c>
      <c r="J43" s="23"/>
      <c r="K43" s="15">
        <v>61</v>
      </c>
      <c r="L43" s="5">
        <f t="shared" si="20"/>
        <v>4.1666666666666666E-3</v>
      </c>
      <c r="M43" s="5">
        <v>2.4120370370370372E-2</v>
      </c>
      <c r="N43" s="7">
        <f t="shared" si="15"/>
        <v>1.9953703703703706E-2</v>
      </c>
      <c r="O43" s="24"/>
      <c r="P43" s="16">
        <v>61</v>
      </c>
      <c r="Q43" s="5">
        <f t="shared" si="21"/>
        <v>4.1666666666666666E-3</v>
      </c>
      <c r="R43" s="5">
        <v>2.3043981481481481E-2</v>
      </c>
      <c r="S43" s="7">
        <f t="shared" si="16"/>
        <v>1.8877314814814816E-2</v>
      </c>
      <c r="T43" s="24"/>
      <c r="U43" s="16">
        <v>61</v>
      </c>
      <c r="V43" s="5">
        <f t="shared" si="22"/>
        <v>4.1666666666666666E-3</v>
      </c>
      <c r="W43" s="5">
        <v>2.3935185185185184E-2</v>
      </c>
      <c r="X43" s="7">
        <f t="shared" si="17"/>
        <v>1.9768518518518519E-2</v>
      </c>
      <c r="Y43" s="5"/>
      <c r="Z43" s="7">
        <f t="shared" si="18"/>
        <v>7.751157407407408E-2</v>
      </c>
      <c r="AA43" s="52">
        <v>9.4560185185185684E-3</v>
      </c>
      <c r="AB43" s="10">
        <f t="shared" si="19"/>
        <v>5.7743055555555561E-2</v>
      </c>
      <c r="AC43">
        <v>41</v>
      </c>
    </row>
    <row r="44" spans="1:31" x14ac:dyDescent="0.25">
      <c r="A44" s="54">
        <v>71</v>
      </c>
      <c r="B44" s="56">
        <v>16</v>
      </c>
      <c r="C44" s="56" t="s">
        <v>135</v>
      </c>
      <c r="D44" s="56" t="s">
        <v>136</v>
      </c>
      <c r="E44" s="56" t="s">
        <v>5</v>
      </c>
      <c r="F44" s="54" t="s">
        <v>117</v>
      </c>
      <c r="G44" s="5">
        <f t="shared" si="23"/>
        <v>4.1666666666666666E-3</v>
      </c>
      <c r="H44" s="5">
        <v>4.1898148148148146E-3</v>
      </c>
      <c r="I44" s="7">
        <f t="shared" si="14"/>
        <v>2.3148148148148008E-5</v>
      </c>
      <c r="J44" s="22"/>
      <c r="K44" s="54">
        <v>71</v>
      </c>
      <c r="L44" s="5">
        <f t="shared" si="20"/>
        <v>4.5138888888888885E-3</v>
      </c>
      <c r="M44" s="7">
        <v>5.4513888888888884E-3</v>
      </c>
      <c r="N44" s="7">
        <f t="shared" si="15"/>
        <v>9.3749999999999997E-4</v>
      </c>
      <c r="O44" s="56"/>
      <c r="P44" s="54">
        <v>71</v>
      </c>
      <c r="Q44" s="5">
        <f t="shared" si="21"/>
        <v>4.5138888888888885E-3</v>
      </c>
      <c r="R44" s="7">
        <v>4.2476851851851851E-3</v>
      </c>
      <c r="S44" s="7">
        <f t="shared" si="16"/>
        <v>-2.6620370370370339E-4</v>
      </c>
      <c r="T44" s="56"/>
      <c r="U44" s="54">
        <v>71</v>
      </c>
      <c r="V44" s="5">
        <f t="shared" si="22"/>
        <v>4.5138888888888885E-3</v>
      </c>
      <c r="W44" s="7">
        <v>5.3240740740740748E-3</v>
      </c>
      <c r="X44" s="7">
        <f t="shared" si="17"/>
        <v>8.1018518518518635E-4</v>
      </c>
      <c r="Y44" s="6"/>
      <c r="Z44" s="7">
        <f t="shared" si="18"/>
        <v>1.5046296296296309E-3</v>
      </c>
      <c r="AA44" s="72">
        <v>9.4907407407407406E-3</v>
      </c>
      <c r="AB44" s="10">
        <f t="shared" si="19"/>
        <v>6.9444444444444458E-4</v>
      </c>
      <c r="AC44" s="56">
        <v>42</v>
      </c>
      <c r="AD44" s="56" t="s">
        <v>147</v>
      </c>
      <c r="AE44" s="56"/>
    </row>
    <row r="45" spans="1:31" x14ac:dyDescent="0.25">
      <c r="A45" s="54">
        <v>55</v>
      </c>
      <c r="B45" s="56">
        <v>17</v>
      </c>
      <c r="C45" s="54" t="s">
        <v>93</v>
      </c>
      <c r="D45" s="54" t="s">
        <v>94</v>
      </c>
      <c r="E45" s="54"/>
      <c r="F45" s="54" t="s">
        <v>117</v>
      </c>
      <c r="G45" s="29">
        <f t="shared" si="23"/>
        <v>4.5138888888888885E-3</v>
      </c>
      <c r="H45" s="5">
        <v>2.0555555555555556E-2</v>
      </c>
      <c r="I45" s="30">
        <f t="shared" si="14"/>
        <v>1.6041666666666669E-2</v>
      </c>
      <c r="J45" s="31"/>
      <c r="K45" s="54">
        <v>55</v>
      </c>
      <c r="L45" s="29">
        <f t="shared" si="20"/>
        <v>4.8611111111111103E-3</v>
      </c>
      <c r="M45" s="29">
        <v>2.1944444444444447E-2</v>
      </c>
      <c r="N45" s="30">
        <f t="shared" si="15"/>
        <v>1.7083333333333336E-2</v>
      </c>
      <c r="O45" s="72"/>
      <c r="P45" s="54">
        <v>55</v>
      </c>
      <c r="Q45" s="29">
        <f t="shared" si="21"/>
        <v>4.8611111111111103E-3</v>
      </c>
      <c r="R45" s="5">
        <v>2.1030092592592597E-2</v>
      </c>
      <c r="S45" s="30">
        <f t="shared" si="16"/>
        <v>1.6168981481481486E-2</v>
      </c>
      <c r="T45" s="72"/>
      <c r="U45" s="54">
        <v>55</v>
      </c>
      <c r="V45" s="29">
        <f t="shared" si="22"/>
        <v>4.8611111111111103E-3</v>
      </c>
      <c r="W45" s="29">
        <v>2.2164351851851852E-2</v>
      </c>
      <c r="X45" s="30">
        <f t="shared" si="17"/>
        <v>1.7303240740740741E-2</v>
      </c>
      <c r="Y45" s="29"/>
      <c r="Z45" s="7">
        <f t="shared" si="18"/>
        <v>6.6597222222222224E-2</v>
      </c>
      <c r="AA45" s="72">
        <v>9.6527777777778052E-3</v>
      </c>
      <c r="AB45" s="10">
        <f t="shared" si="19"/>
        <v>4.9293981481481487E-2</v>
      </c>
      <c r="AC45" s="56">
        <v>43</v>
      </c>
      <c r="AD45" s="56" t="s">
        <v>147</v>
      </c>
      <c r="AE45" s="56"/>
    </row>
    <row r="46" spans="1:31" x14ac:dyDescent="0.25">
      <c r="A46" s="54">
        <v>10</v>
      </c>
      <c r="B46" s="56">
        <v>18</v>
      </c>
      <c r="C46" s="54" t="s">
        <v>19</v>
      </c>
      <c r="D46" s="54" t="s">
        <v>20</v>
      </c>
      <c r="E46" s="54" t="s">
        <v>5</v>
      </c>
      <c r="F46" s="54" t="s">
        <v>117</v>
      </c>
      <c r="G46" s="29">
        <f t="shared" si="23"/>
        <v>4.8611111111111103E-3</v>
      </c>
      <c r="H46" s="29">
        <v>5.1041666666666666E-3</v>
      </c>
      <c r="I46" s="30">
        <f t="shared" si="14"/>
        <v>2.4305555555555625E-4</v>
      </c>
      <c r="J46" s="31"/>
      <c r="K46" s="54">
        <v>10</v>
      </c>
      <c r="L46" s="29">
        <f t="shared" si="20"/>
        <v>5.2083333333333322E-3</v>
      </c>
      <c r="M46" s="29">
        <v>6.7013888888888887E-3</v>
      </c>
      <c r="N46" s="30">
        <f t="shared" si="15"/>
        <v>1.4930555555555565E-3</v>
      </c>
      <c r="O46" s="72"/>
      <c r="P46" s="54">
        <v>10</v>
      </c>
      <c r="Q46" s="29">
        <f t="shared" si="21"/>
        <v>5.2083333333333322E-3</v>
      </c>
      <c r="R46" s="29">
        <v>5.3935185185185188E-3</v>
      </c>
      <c r="S46" s="30">
        <f t="shared" si="16"/>
        <v>1.8518518518518667E-4</v>
      </c>
      <c r="T46" s="72"/>
      <c r="U46" s="54">
        <v>10</v>
      </c>
      <c r="V46" s="29">
        <f t="shared" si="22"/>
        <v>5.2083333333333322E-3</v>
      </c>
      <c r="W46" s="29">
        <v>6.4814814814814813E-3</v>
      </c>
      <c r="X46" s="30">
        <f t="shared" si="17"/>
        <v>1.2731481481481491E-3</v>
      </c>
      <c r="Y46" s="29"/>
      <c r="Z46" s="7">
        <f t="shared" si="18"/>
        <v>3.1944444444444485E-3</v>
      </c>
      <c r="AA46" s="72">
        <v>1.0138888888888887E-2</v>
      </c>
      <c r="AB46" s="10">
        <f t="shared" si="19"/>
        <v>1.9212962962962994E-3</v>
      </c>
      <c r="AC46" s="56">
        <v>44</v>
      </c>
      <c r="AD46" s="56" t="s">
        <v>147</v>
      </c>
      <c r="AE46" s="56"/>
    </row>
    <row r="47" spans="1:31" x14ac:dyDescent="0.25">
      <c r="A47" s="54">
        <v>32</v>
      </c>
      <c r="B47" s="56">
        <v>19</v>
      </c>
      <c r="C47" s="54" t="s">
        <v>54</v>
      </c>
      <c r="D47" s="54" t="s">
        <v>55</v>
      </c>
      <c r="E47" s="54"/>
      <c r="F47" s="54" t="s">
        <v>117</v>
      </c>
      <c r="G47" s="5">
        <f t="shared" si="23"/>
        <v>5.2083333333333322E-3</v>
      </c>
      <c r="H47" s="5">
        <v>1.2870370370370372E-2</v>
      </c>
      <c r="I47" s="7">
        <f t="shared" si="14"/>
        <v>7.6620370370370401E-3</v>
      </c>
      <c r="J47" s="23"/>
      <c r="K47" s="54">
        <v>32</v>
      </c>
      <c r="L47" s="5">
        <f t="shared" si="20"/>
        <v>5.555555555555554E-3</v>
      </c>
      <c r="M47" s="5">
        <v>1.4259259259259261E-2</v>
      </c>
      <c r="N47" s="7">
        <f t="shared" si="15"/>
        <v>8.7037037037037066E-3</v>
      </c>
      <c r="O47" s="72"/>
      <c r="P47" s="54">
        <v>32</v>
      </c>
      <c r="Q47" s="5">
        <f t="shared" si="21"/>
        <v>5.555555555555554E-3</v>
      </c>
      <c r="R47" s="5">
        <v>1.3171296296296294E-2</v>
      </c>
      <c r="S47" s="7">
        <f t="shared" si="16"/>
        <v>7.6157407407407398E-3</v>
      </c>
      <c r="T47" s="72"/>
      <c r="U47" s="54">
        <v>32</v>
      </c>
      <c r="V47" s="5">
        <f t="shared" si="22"/>
        <v>5.555555555555554E-3</v>
      </c>
      <c r="W47" s="5">
        <v>1.4178240740740741E-2</v>
      </c>
      <c r="X47" s="7">
        <f t="shared" si="17"/>
        <v>8.6226851851851881E-3</v>
      </c>
      <c r="Y47" s="5"/>
      <c r="Z47" s="7">
        <f t="shared" si="18"/>
        <v>3.260416666666667E-2</v>
      </c>
      <c r="AA47" s="72">
        <v>1.0381944444444445E-2</v>
      </c>
      <c r="AB47" s="10">
        <f t="shared" si="19"/>
        <v>2.3981481481481486E-2</v>
      </c>
      <c r="AC47" s="56">
        <v>45</v>
      </c>
      <c r="AD47" s="56" t="s">
        <v>147</v>
      </c>
      <c r="AE47" s="56"/>
    </row>
    <row r="48" spans="1:31" customFormat="1" hidden="1" x14ac:dyDescent="0.25">
      <c r="A48" s="13">
        <v>34</v>
      </c>
      <c r="C48" s="14" t="s">
        <v>56</v>
      </c>
      <c r="D48" s="14" t="s">
        <v>58</v>
      </c>
      <c r="E48" s="14"/>
      <c r="F48" s="18" t="s">
        <v>118</v>
      </c>
      <c r="G48" s="5">
        <f t="shared" si="23"/>
        <v>5.555555555555554E-3</v>
      </c>
      <c r="H48" s="5">
        <v>1.3368055555555557E-2</v>
      </c>
      <c r="I48" s="7">
        <f t="shared" si="14"/>
        <v>7.8125000000000035E-3</v>
      </c>
      <c r="J48" s="23"/>
      <c r="K48" s="14">
        <v>34</v>
      </c>
      <c r="L48" s="5">
        <f t="shared" si="20"/>
        <v>5.9027777777777759E-3</v>
      </c>
      <c r="M48" s="5">
        <v>1.5138888888888889E-2</v>
      </c>
      <c r="N48" s="7">
        <f t="shared" si="15"/>
        <v>9.2361111111111133E-3</v>
      </c>
      <c r="O48" s="24"/>
      <c r="P48" s="13">
        <v>34</v>
      </c>
      <c r="Q48" s="5">
        <f t="shared" si="21"/>
        <v>5.9027777777777759E-3</v>
      </c>
      <c r="R48" s="5">
        <v>1.3865740740740739E-2</v>
      </c>
      <c r="S48" s="7">
        <f t="shared" si="16"/>
        <v>7.9629629629629634E-3</v>
      </c>
      <c r="T48" s="24"/>
      <c r="U48" s="13">
        <v>34</v>
      </c>
      <c r="V48" s="5">
        <f t="shared" si="22"/>
        <v>5.9027777777777759E-3</v>
      </c>
      <c r="W48" s="5">
        <v>1.5081018518518516E-2</v>
      </c>
      <c r="X48" s="7">
        <f t="shared" si="17"/>
        <v>9.1782407407407403E-3</v>
      </c>
      <c r="Y48" s="5"/>
      <c r="Z48" s="7">
        <f t="shared" si="18"/>
        <v>3.4189814814814826E-2</v>
      </c>
      <c r="AA48" s="52">
        <v>1.0578703703703696E-2</v>
      </c>
      <c r="AB48" s="10">
        <f t="shared" si="19"/>
        <v>2.5011574074074078E-2</v>
      </c>
      <c r="AC48">
        <v>46</v>
      </c>
    </row>
    <row r="49" spans="1:31" customFormat="1" hidden="1" x14ac:dyDescent="0.25">
      <c r="A49" s="16">
        <v>16</v>
      </c>
      <c r="C49" s="15" t="s">
        <v>37</v>
      </c>
      <c r="D49" s="15" t="s">
        <v>39</v>
      </c>
      <c r="E49" s="15" t="s">
        <v>5</v>
      </c>
      <c r="F49" s="18" t="s">
        <v>118</v>
      </c>
      <c r="G49" s="5">
        <f t="shared" si="23"/>
        <v>5.9027777777777759E-3</v>
      </c>
      <c r="H49" s="5">
        <v>7.1643518518518514E-3</v>
      </c>
      <c r="I49" s="7">
        <f t="shared" si="14"/>
        <v>1.2615740740740755E-3</v>
      </c>
      <c r="J49" s="23"/>
      <c r="K49" s="15">
        <v>16</v>
      </c>
      <c r="L49" s="5">
        <f t="shared" si="20"/>
        <v>6.2499999999999977E-3</v>
      </c>
      <c r="M49" s="29">
        <v>8.8773148148148153E-3</v>
      </c>
      <c r="N49" s="7">
        <f t="shared" si="15"/>
        <v>2.6273148148148176E-3</v>
      </c>
      <c r="O49" s="24"/>
      <c r="P49" s="16">
        <v>16</v>
      </c>
      <c r="Q49" s="5">
        <f t="shared" si="21"/>
        <v>6.2499999999999977E-3</v>
      </c>
      <c r="R49" s="5">
        <v>7.6157407407407415E-3</v>
      </c>
      <c r="S49" s="7">
        <f t="shared" si="16"/>
        <v>1.3657407407407438E-3</v>
      </c>
      <c r="T49" s="24"/>
      <c r="U49" s="16">
        <v>16</v>
      </c>
      <c r="V49" s="5">
        <f t="shared" si="22"/>
        <v>6.2499999999999977E-3</v>
      </c>
      <c r="W49" s="5">
        <v>8.9351851851851866E-3</v>
      </c>
      <c r="X49" s="7">
        <f t="shared" si="17"/>
        <v>2.6851851851851889E-3</v>
      </c>
      <c r="Y49" s="5"/>
      <c r="Z49" s="7">
        <f t="shared" si="18"/>
        <v>7.9398148148148266E-3</v>
      </c>
      <c r="AA49" s="52">
        <v>1.0717592592592601E-2</v>
      </c>
      <c r="AB49" s="10">
        <f t="shared" si="19"/>
        <v>5.2546296296296369E-3</v>
      </c>
      <c r="AC49">
        <v>47</v>
      </c>
    </row>
    <row r="50" spans="1:31" x14ac:dyDescent="0.25">
      <c r="A50" s="54">
        <v>28</v>
      </c>
      <c r="B50" s="56">
        <v>20</v>
      </c>
      <c r="C50" s="54" t="s">
        <v>49</v>
      </c>
      <c r="D50" s="54" t="s">
        <v>50</v>
      </c>
      <c r="E50" s="54"/>
      <c r="F50" s="54" t="s">
        <v>117</v>
      </c>
      <c r="G50" s="5">
        <f t="shared" si="23"/>
        <v>6.2499999999999977E-3</v>
      </c>
      <c r="H50" s="5">
        <v>1.1620370370370371E-2</v>
      </c>
      <c r="I50" s="7">
        <f t="shared" si="14"/>
        <v>5.3703703703703734E-3</v>
      </c>
      <c r="J50" s="23"/>
      <c r="K50" s="54">
        <v>28</v>
      </c>
      <c r="L50" s="5">
        <f t="shared" si="20"/>
        <v>6.5972222222222196E-3</v>
      </c>
      <c r="M50" s="5">
        <v>1.3194444444444444E-2</v>
      </c>
      <c r="N50" s="7">
        <f t="shared" si="15"/>
        <v>6.5972222222222248E-3</v>
      </c>
      <c r="O50" s="72"/>
      <c r="P50" s="54">
        <v>28</v>
      </c>
      <c r="Q50" s="5">
        <f t="shared" si="21"/>
        <v>6.5972222222222196E-3</v>
      </c>
      <c r="R50" s="5">
        <v>1.1782407407407406E-2</v>
      </c>
      <c r="S50" s="7">
        <f t="shared" si="16"/>
        <v>5.1851851851851868E-3</v>
      </c>
      <c r="T50" s="72"/>
      <c r="U50" s="54">
        <v>28</v>
      </c>
      <c r="V50" s="5">
        <f t="shared" si="22"/>
        <v>6.5972222222222196E-3</v>
      </c>
      <c r="W50" s="5">
        <v>1.2951388888888887E-2</v>
      </c>
      <c r="X50" s="7">
        <f t="shared" si="17"/>
        <v>6.3541666666666677E-3</v>
      </c>
      <c r="Y50" s="5"/>
      <c r="Z50" s="7">
        <f t="shared" si="18"/>
        <v>2.3506944444444455E-2</v>
      </c>
      <c r="AA50" s="72">
        <v>1.1006944444444449E-2</v>
      </c>
      <c r="AB50" s="10">
        <f t="shared" si="19"/>
        <v>1.7152777777777784E-2</v>
      </c>
      <c r="AC50" s="56">
        <v>48</v>
      </c>
      <c r="AD50" s="56" t="s">
        <v>147</v>
      </c>
      <c r="AE50" s="56"/>
    </row>
    <row r="51" spans="1:31" customFormat="1" hidden="1" x14ac:dyDescent="0.25">
      <c r="A51" s="13">
        <v>39</v>
      </c>
      <c r="C51" s="14" t="s">
        <v>63</v>
      </c>
      <c r="D51" s="14" t="s">
        <v>65</v>
      </c>
      <c r="E51" s="14"/>
      <c r="F51" s="18" t="s">
        <v>118</v>
      </c>
      <c r="G51" s="5">
        <f t="shared" si="23"/>
        <v>6.5972222222222196E-3</v>
      </c>
      <c r="H51" s="5">
        <v>1.494212962962963E-2</v>
      </c>
      <c r="I51" s="7">
        <f t="shared" si="14"/>
        <v>8.3449074074074103E-3</v>
      </c>
      <c r="J51" s="23"/>
      <c r="K51" s="14">
        <v>39</v>
      </c>
      <c r="L51" s="5">
        <f t="shared" si="20"/>
        <v>6.9444444444444415E-3</v>
      </c>
      <c r="M51" s="5">
        <v>1.849537037037037E-2</v>
      </c>
      <c r="N51" s="7">
        <f t="shared" si="15"/>
        <v>1.155092592592593E-2</v>
      </c>
      <c r="O51" s="24"/>
      <c r="P51" s="13">
        <v>39</v>
      </c>
      <c r="Q51" s="5">
        <f t="shared" si="21"/>
        <v>6.9444444444444415E-3</v>
      </c>
      <c r="R51" s="5">
        <v>1.5266203703703705E-2</v>
      </c>
      <c r="S51" s="7">
        <f t="shared" si="16"/>
        <v>8.3217592592592649E-3</v>
      </c>
      <c r="T51" s="24"/>
      <c r="U51" s="13">
        <v>39</v>
      </c>
      <c r="V51" s="5">
        <f t="shared" si="22"/>
        <v>6.9444444444444415E-3</v>
      </c>
      <c r="W51" s="5">
        <v>1.6157407407407409E-2</v>
      </c>
      <c r="X51" s="7">
        <f t="shared" si="17"/>
        <v>9.2129629629629679E-3</v>
      </c>
      <c r="Y51" s="5"/>
      <c r="Z51" s="7">
        <f t="shared" si="18"/>
        <v>3.7430555555555578E-2</v>
      </c>
      <c r="AA51" s="52">
        <v>1.1041666666666655E-2</v>
      </c>
      <c r="AB51" s="10">
        <f t="shared" si="19"/>
        <v>2.8217592592592607E-2</v>
      </c>
      <c r="AC51">
        <v>49</v>
      </c>
    </row>
    <row r="52" spans="1:31" x14ac:dyDescent="0.25">
      <c r="A52" s="54">
        <v>17</v>
      </c>
      <c r="B52" s="56">
        <v>21</v>
      </c>
      <c r="C52" s="54" t="s">
        <v>40</v>
      </c>
      <c r="D52" s="54" t="s">
        <v>41</v>
      </c>
      <c r="E52" s="54"/>
      <c r="F52" s="54" t="s">
        <v>117</v>
      </c>
      <c r="G52" s="5">
        <f t="shared" si="23"/>
        <v>6.9444444444444415E-3</v>
      </c>
      <c r="H52" s="5">
        <v>7.6620370370370366E-3</v>
      </c>
      <c r="I52" s="7">
        <f t="shared" si="14"/>
        <v>7.1759259259259519E-4</v>
      </c>
      <c r="J52" s="23"/>
      <c r="K52" s="54">
        <v>17</v>
      </c>
      <c r="L52" s="5">
        <f t="shared" si="20"/>
        <v>7.2916666666666633E-3</v>
      </c>
      <c r="M52" s="5">
        <v>9.3287037037037036E-3</v>
      </c>
      <c r="N52" s="7">
        <f t="shared" si="15"/>
        <v>2.0370370370370403E-3</v>
      </c>
      <c r="O52" s="72"/>
      <c r="P52" s="54">
        <v>17</v>
      </c>
      <c r="Q52" s="5">
        <f t="shared" si="21"/>
        <v>7.2916666666666633E-3</v>
      </c>
      <c r="R52" s="5">
        <v>7.9745370370370369E-3</v>
      </c>
      <c r="S52" s="7">
        <f t="shared" si="16"/>
        <v>6.8287037037037361E-4</v>
      </c>
      <c r="T52" s="72"/>
      <c r="U52" s="54">
        <v>17</v>
      </c>
      <c r="V52" s="5">
        <f t="shared" si="22"/>
        <v>7.2916666666666633E-3</v>
      </c>
      <c r="W52" s="5">
        <v>9.3518518518518525E-3</v>
      </c>
      <c r="X52" s="7">
        <f t="shared" si="17"/>
        <v>2.0601851851851892E-3</v>
      </c>
      <c r="Y52" s="5"/>
      <c r="Z52" s="7">
        <f t="shared" si="18"/>
        <v>5.4976851851851983E-3</v>
      </c>
      <c r="AA52" s="72">
        <v>1.1053240740740749E-2</v>
      </c>
      <c r="AB52" s="10">
        <f t="shared" si="19"/>
        <v>3.4375000000000091E-3</v>
      </c>
      <c r="AC52" s="56">
        <v>50</v>
      </c>
      <c r="AD52" s="56" t="s">
        <v>147</v>
      </c>
      <c r="AE52" s="56"/>
    </row>
    <row r="53" spans="1:31" x14ac:dyDescent="0.25">
      <c r="A53" s="54">
        <v>12</v>
      </c>
      <c r="B53" s="56">
        <v>22</v>
      </c>
      <c r="C53" s="54" t="s">
        <v>23</v>
      </c>
      <c r="D53" s="54" t="s">
        <v>24</v>
      </c>
      <c r="E53" s="54" t="s">
        <v>5</v>
      </c>
      <c r="F53" s="54" t="s">
        <v>117</v>
      </c>
      <c r="G53" s="5">
        <f t="shared" si="23"/>
        <v>7.2916666666666633E-3</v>
      </c>
      <c r="H53" s="5">
        <v>5.9375000000000009E-3</v>
      </c>
      <c r="I53" s="7">
        <f t="shared" si="14"/>
        <v>-1.3541666666666624E-3</v>
      </c>
      <c r="J53" s="23"/>
      <c r="K53" s="54">
        <v>12</v>
      </c>
      <c r="L53" s="5">
        <f t="shared" si="20"/>
        <v>7.6388888888888852E-3</v>
      </c>
      <c r="M53" s="5">
        <v>7.4537037037037028E-3</v>
      </c>
      <c r="N53" s="7">
        <f t="shared" si="15"/>
        <v>-1.8518518518518233E-4</v>
      </c>
      <c r="O53" s="72"/>
      <c r="P53" s="54">
        <v>12</v>
      </c>
      <c r="Q53" s="5">
        <f t="shared" si="21"/>
        <v>7.6388888888888852E-3</v>
      </c>
      <c r="R53" s="5">
        <v>6.3425925925925915E-3</v>
      </c>
      <c r="S53" s="7">
        <f t="shared" si="16"/>
        <v>-1.2962962962962937E-3</v>
      </c>
      <c r="T53" s="72"/>
      <c r="U53" s="54">
        <v>12</v>
      </c>
      <c r="V53" s="5">
        <f t="shared" si="22"/>
        <v>7.6388888888888852E-3</v>
      </c>
      <c r="W53" s="5">
        <v>7.7314814814814815E-3</v>
      </c>
      <c r="X53" s="7">
        <f t="shared" si="17"/>
        <v>9.2592592592596369E-5</v>
      </c>
      <c r="Y53" s="5"/>
      <c r="Z53" s="7">
        <f t="shared" si="18"/>
        <v>-2.743055555555542E-3</v>
      </c>
      <c r="AA53" s="72">
        <v>1.1145833333333332E-2</v>
      </c>
      <c r="AB53" s="10">
        <f t="shared" si="19"/>
        <v>-2.8356481481481384E-3</v>
      </c>
      <c r="AC53" s="56">
        <v>51</v>
      </c>
      <c r="AD53" s="56" t="s">
        <v>147</v>
      </c>
      <c r="AE53" s="56"/>
    </row>
    <row r="54" spans="1:31" x14ac:dyDescent="0.25">
      <c r="A54" s="54">
        <v>15</v>
      </c>
      <c r="B54" s="56">
        <v>23</v>
      </c>
      <c r="C54" s="54" t="s">
        <v>37</v>
      </c>
      <c r="D54" s="54" t="s">
        <v>38</v>
      </c>
      <c r="E54" s="54" t="s">
        <v>5</v>
      </c>
      <c r="F54" s="54" t="s">
        <v>117</v>
      </c>
      <c r="G54" s="29">
        <f t="shared" si="23"/>
        <v>7.6388888888888852E-3</v>
      </c>
      <c r="H54" s="29">
        <v>7.083333333333333E-3</v>
      </c>
      <c r="I54" s="30">
        <f t="shared" si="14"/>
        <v>-5.5555555555555219E-4</v>
      </c>
      <c r="J54" s="31"/>
      <c r="K54" s="54">
        <v>15</v>
      </c>
      <c r="L54" s="29">
        <f t="shared" si="20"/>
        <v>7.986111111111107E-3</v>
      </c>
      <c r="M54" s="29">
        <v>8.8657407407407417E-3</v>
      </c>
      <c r="N54" s="30">
        <f t="shared" si="15"/>
        <v>8.7962962962963472E-4</v>
      </c>
      <c r="O54" s="72"/>
      <c r="P54" s="54">
        <v>15</v>
      </c>
      <c r="Q54" s="29">
        <f t="shared" si="21"/>
        <v>7.986111111111107E-3</v>
      </c>
      <c r="R54" s="29">
        <v>7.3958333333333341E-3</v>
      </c>
      <c r="S54" s="30">
        <f t="shared" si="16"/>
        <v>-5.9027777777777291E-4</v>
      </c>
      <c r="T54" s="72"/>
      <c r="U54" s="54">
        <v>15</v>
      </c>
      <c r="V54" s="29">
        <f t="shared" si="22"/>
        <v>7.986111111111107E-3</v>
      </c>
      <c r="W54" s="29">
        <v>8.7615740740740744E-3</v>
      </c>
      <c r="X54" s="30">
        <f t="shared" si="17"/>
        <v>7.7546296296296738E-4</v>
      </c>
      <c r="Y54" s="29"/>
      <c r="Z54" s="7">
        <f t="shared" si="18"/>
        <v>5.0925925925927699E-4</v>
      </c>
      <c r="AA54" s="72">
        <v>1.1620370370370376E-2</v>
      </c>
      <c r="AB54" s="10">
        <f t="shared" si="19"/>
        <v>-2.6620370370369038E-4</v>
      </c>
      <c r="AC54" s="56">
        <v>52</v>
      </c>
      <c r="AD54" s="56" t="s">
        <v>147</v>
      </c>
      <c r="AE54" s="56"/>
    </row>
    <row r="55" spans="1:31" x14ac:dyDescent="0.25">
      <c r="A55" s="54">
        <v>11</v>
      </c>
      <c r="B55" s="56">
        <v>24</v>
      </c>
      <c r="C55" s="54" t="s">
        <v>21</v>
      </c>
      <c r="D55" s="54" t="s">
        <v>22</v>
      </c>
      <c r="E55" s="54" t="s">
        <v>5</v>
      </c>
      <c r="F55" s="54" t="s">
        <v>117</v>
      </c>
      <c r="G55" s="5">
        <f t="shared" si="23"/>
        <v>7.986111111111107E-3</v>
      </c>
      <c r="H55" s="5">
        <v>5.8101851851851856E-3</v>
      </c>
      <c r="I55" s="7">
        <f t="shared" si="14"/>
        <v>-2.1759259259259214E-3</v>
      </c>
      <c r="J55" s="23"/>
      <c r="K55" s="54">
        <v>11</v>
      </c>
      <c r="L55" s="5">
        <f t="shared" si="20"/>
        <v>8.3333333333333297E-3</v>
      </c>
      <c r="M55" s="5">
        <v>7.4305555555555548E-3</v>
      </c>
      <c r="N55" s="7">
        <f t="shared" si="15"/>
        <v>-9.0277777777777492E-4</v>
      </c>
      <c r="O55" s="72"/>
      <c r="P55" s="54">
        <v>11</v>
      </c>
      <c r="Q55" s="5">
        <f t="shared" si="21"/>
        <v>8.3333333333333297E-3</v>
      </c>
      <c r="R55" s="5">
        <v>6.030092592592593E-3</v>
      </c>
      <c r="S55" s="7">
        <f t="shared" si="16"/>
        <v>-2.3032407407407368E-3</v>
      </c>
      <c r="T55" s="72"/>
      <c r="U55" s="54">
        <v>11</v>
      </c>
      <c r="V55" s="5">
        <f t="shared" si="22"/>
        <v>8.3333333333333297E-3</v>
      </c>
      <c r="W55" s="5">
        <v>7.4652777777777781E-3</v>
      </c>
      <c r="X55" s="7">
        <f t="shared" si="17"/>
        <v>-8.680555555555516E-4</v>
      </c>
      <c r="Y55" s="5"/>
      <c r="Z55" s="7">
        <f t="shared" si="18"/>
        <v>-6.2499999999999847E-3</v>
      </c>
      <c r="AA55" s="72">
        <v>1.1805555555555555E-2</v>
      </c>
      <c r="AB55" s="10">
        <f t="shared" si="19"/>
        <v>-5.3819444444444331E-3</v>
      </c>
      <c r="AC55" s="56">
        <v>53</v>
      </c>
      <c r="AD55" s="56" t="s">
        <v>147</v>
      </c>
      <c r="AE55" s="56"/>
    </row>
    <row r="56" spans="1:31" x14ac:dyDescent="0.25">
      <c r="A56" s="54">
        <v>54</v>
      </c>
      <c r="B56" s="56">
        <v>25</v>
      </c>
      <c r="C56" s="54" t="s">
        <v>92</v>
      </c>
      <c r="D56" s="54" t="s">
        <v>34</v>
      </c>
      <c r="E56" s="54" t="s">
        <v>90</v>
      </c>
      <c r="F56" s="54" t="s">
        <v>117</v>
      </c>
      <c r="G56" s="5">
        <f t="shared" si="23"/>
        <v>8.3333333333333297E-3</v>
      </c>
      <c r="H56" s="5">
        <v>2.0555555555555556E-2</v>
      </c>
      <c r="I56" s="7">
        <f t="shared" si="14"/>
        <v>1.2222222222222226E-2</v>
      </c>
      <c r="J56" s="23"/>
      <c r="K56" s="54">
        <v>54</v>
      </c>
      <c r="L56" s="5">
        <f t="shared" si="20"/>
        <v>8.6805555555555525E-3</v>
      </c>
      <c r="M56" s="5">
        <v>2.2650462962962966E-2</v>
      </c>
      <c r="N56" s="7">
        <f t="shared" si="15"/>
        <v>1.3969907407407414E-2</v>
      </c>
      <c r="O56" s="72"/>
      <c r="P56" s="54">
        <v>54</v>
      </c>
      <c r="Q56" s="5">
        <f t="shared" si="21"/>
        <v>8.6805555555555525E-3</v>
      </c>
      <c r="R56" s="5">
        <v>2.101851851851852E-2</v>
      </c>
      <c r="S56" s="7">
        <f t="shared" si="16"/>
        <v>1.2337962962962967E-2</v>
      </c>
      <c r="T56" s="72"/>
      <c r="U56" s="54">
        <v>54</v>
      </c>
      <c r="V56" s="5">
        <f t="shared" si="22"/>
        <v>8.6805555555555525E-3</v>
      </c>
      <c r="W56" s="5">
        <v>2.326388888888889E-2</v>
      </c>
      <c r="X56" s="7">
        <f t="shared" si="17"/>
        <v>1.4583333333333337E-2</v>
      </c>
      <c r="Y56" s="5"/>
      <c r="Z56" s="7">
        <f t="shared" si="18"/>
        <v>5.3113425925925946E-2</v>
      </c>
      <c r="AA56" s="72">
        <v>1.2835648148148169E-2</v>
      </c>
      <c r="AB56" s="10">
        <f t="shared" si="19"/>
        <v>3.8530092592592609E-2</v>
      </c>
      <c r="AC56" s="56">
        <v>54</v>
      </c>
      <c r="AD56" s="56" t="s">
        <v>147</v>
      </c>
      <c r="AE56" s="56"/>
    </row>
    <row r="57" spans="1:31" customFormat="1" hidden="1" x14ac:dyDescent="0.25">
      <c r="A57" s="13">
        <v>73</v>
      </c>
      <c r="C57" s="1" t="s">
        <v>92</v>
      </c>
      <c r="D57" s="1" t="s">
        <v>62</v>
      </c>
      <c r="E57" s="1"/>
      <c r="F57" s="18" t="s">
        <v>118</v>
      </c>
      <c r="G57" s="5">
        <v>1.8402777777777778E-2</v>
      </c>
      <c r="H57" s="5">
        <v>2.0555555555555556E-2</v>
      </c>
      <c r="I57" s="7">
        <f t="shared" si="14"/>
        <v>2.1527777777777778E-3</v>
      </c>
      <c r="J57" s="22"/>
      <c r="K57" s="14">
        <v>71</v>
      </c>
      <c r="L57" s="5">
        <v>1.8749999999999999E-2</v>
      </c>
      <c r="M57" s="5">
        <v>2.2650462962962966E-2</v>
      </c>
      <c r="N57" s="7">
        <f t="shared" si="15"/>
        <v>3.9004629629629667E-3</v>
      </c>
      <c r="O57" s="22"/>
      <c r="P57" s="13">
        <v>71</v>
      </c>
      <c r="Q57" s="5">
        <v>1.8749999999999999E-2</v>
      </c>
      <c r="R57" s="5">
        <v>2.1041666666666667E-2</v>
      </c>
      <c r="S57" s="7">
        <f t="shared" si="16"/>
        <v>2.2916666666666675E-3</v>
      </c>
      <c r="T57" s="22"/>
      <c r="U57" s="13">
        <v>71</v>
      </c>
      <c r="V57" s="5">
        <v>1.8749999999999999E-2</v>
      </c>
      <c r="W57" s="5">
        <v>2.326388888888889E-2</v>
      </c>
      <c r="X57" s="7">
        <f t="shared" si="17"/>
        <v>4.5138888888888902E-3</v>
      </c>
      <c r="Y57" s="6"/>
      <c r="Z57" s="7">
        <f t="shared" si="18"/>
        <v>1.2858796296296302E-2</v>
      </c>
      <c r="AA57" s="52">
        <v>1.2858796296296302E-2</v>
      </c>
      <c r="AB57" s="10">
        <f t="shared" si="19"/>
        <v>8.344907407407412E-3</v>
      </c>
      <c r="AC57">
        <v>55</v>
      </c>
    </row>
    <row r="58" spans="1:31" x14ac:dyDescent="0.25">
      <c r="A58" s="54">
        <v>24</v>
      </c>
      <c r="B58" s="56">
        <v>26</v>
      </c>
      <c r="C58" s="54" t="s">
        <v>42</v>
      </c>
      <c r="D58" s="54" t="s">
        <v>44</v>
      </c>
      <c r="E58" s="54"/>
      <c r="F58" s="54" t="s">
        <v>117</v>
      </c>
      <c r="G58" s="39">
        <f t="shared" ref="G58:G64" si="24">G57+ "00:00:30"</f>
        <v>1.8749999999999999E-2</v>
      </c>
      <c r="H58" s="39">
        <v>1.0995370370370371E-2</v>
      </c>
      <c r="I58" s="40">
        <f t="shared" si="14"/>
        <v>-7.7546296296296287E-3</v>
      </c>
      <c r="J58" s="41"/>
      <c r="K58" s="54">
        <v>24</v>
      </c>
      <c r="L58" s="39">
        <f t="shared" ref="L58:L64" si="25">L57+ "00:00:30"</f>
        <v>1.909722222222222E-2</v>
      </c>
      <c r="M58" s="39">
        <v>1.2094907407407408E-2</v>
      </c>
      <c r="N58" s="40">
        <f t="shared" si="15"/>
        <v>-7.0023148148148119E-3</v>
      </c>
      <c r="O58" s="72"/>
      <c r="P58" s="54">
        <v>24</v>
      </c>
      <c r="Q58" s="39">
        <f t="shared" ref="Q58:Q64" si="26">Q57+ "00:00:30"</f>
        <v>1.909722222222222E-2</v>
      </c>
      <c r="R58" s="39">
        <v>1.0567129629629629E-2</v>
      </c>
      <c r="S58" s="40">
        <f t="shared" si="16"/>
        <v>-8.5300925925925909E-3</v>
      </c>
      <c r="T58" s="72"/>
      <c r="U58" s="54">
        <v>24</v>
      </c>
      <c r="V58" s="39">
        <f t="shared" ref="V58:V64" si="27">V57+ "00:00:30"</f>
        <v>1.909722222222222E-2</v>
      </c>
      <c r="W58" s="39">
        <v>1.2442129629629629E-2</v>
      </c>
      <c r="X58" s="40">
        <f t="shared" si="17"/>
        <v>-6.6550925925925909E-3</v>
      </c>
      <c r="Y58" s="39"/>
      <c r="Z58" s="40">
        <f t="shared" si="18"/>
        <v>-2.9942129629629621E-2</v>
      </c>
      <c r="AA58" s="72">
        <v>1.3113425925925942E-2</v>
      </c>
      <c r="AB58" s="10">
        <f t="shared" si="19"/>
        <v>-2.328703703703703E-2</v>
      </c>
      <c r="AC58" s="56">
        <v>56</v>
      </c>
      <c r="AD58" s="56" t="s">
        <v>147</v>
      </c>
      <c r="AE58" s="56" t="s">
        <v>150</v>
      </c>
    </row>
    <row r="59" spans="1:31" x14ac:dyDescent="0.25">
      <c r="A59" s="54">
        <v>38</v>
      </c>
      <c r="B59" s="56">
        <v>27</v>
      </c>
      <c r="C59" s="54" t="s">
        <v>63</v>
      </c>
      <c r="D59" s="54" t="s">
        <v>64</v>
      </c>
      <c r="E59" s="54"/>
      <c r="F59" s="54" t="s">
        <v>117</v>
      </c>
      <c r="G59" s="5">
        <f t="shared" si="24"/>
        <v>1.909722222222222E-2</v>
      </c>
      <c r="H59" s="29">
        <v>1.5173611111111112E-2</v>
      </c>
      <c r="I59" s="7">
        <f t="shared" si="14"/>
        <v>-3.9236111111111086E-3</v>
      </c>
      <c r="J59" s="23"/>
      <c r="K59" s="54">
        <v>38</v>
      </c>
      <c r="L59" s="5">
        <f t="shared" si="25"/>
        <v>1.9444444444444441E-2</v>
      </c>
      <c r="M59" s="5">
        <v>1.877314814814815E-2</v>
      </c>
      <c r="N59" s="7">
        <f t="shared" si="15"/>
        <v>-6.7129629629629137E-4</v>
      </c>
      <c r="O59" s="72"/>
      <c r="P59" s="54">
        <v>38</v>
      </c>
      <c r="Q59" s="5">
        <f t="shared" si="26"/>
        <v>1.9444444444444441E-2</v>
      </c>
      <c r="R59" s="5">
        <v>1.5625E-2</v>
      </c>
      <c r="S59" s="7">
        <f t="shared" si="16"/>
        <v>-3.8194444444444413E-3</v>
      </c>
      <c r="T59" s="72"/>
      <c r="U59" s="54">
        <v>38</v>
      </c>
      <c r="V59" s="5">
        <f t="shared" si="27"/>
        <v>1.9444444444444441E-2</v>
      </c>
      <c r="W59" s="5">
        <v>1.7002314814814814E-2</v>
      </c>
      <c r="X59" s="7">
        <f t="shared" si="17"/>
        <v>-2.4421296296296274E-3</v>
      </c>
      <c r="Y59" s="5"/>
      <c r="Z59" s="7">
        <f t="shared" si="18"/>
        <v>-1.0856481481481469E-2</v>
      </c>
      <c r="AA59" s="72">
        <v>1.4143518518518507E-2</v>
      </c>
      <c r="AB59" s="10">
        <f t="shared" si="19"/>
        <v>-8.4143518518518413E-3</v>
      </c>
      <c r="AC59" s="56">
        <v>57</v>
      </c>
      <c r="AD59" s="56" t="s">
        <v>147</v>
      </c>
      <c r="AE59" s="56"/>
    </row>
    <row r="60" spans="1:31" x14ac:dyDescent="0.25">
      <c r="A60" s="54">
        <v>30</v>
      </c>
      <c r="B60" s="56">
        <v>28</v>
      </c>
      <c r="C60" s="54" t="s">
        <v>51</v>
      </c>
      <c r="D60" s="54" t="s">
        <v>52</v>
      </c>
      <c r="E60" s="54"/>
      <c r="F60" s="54" t="s">
        <v>117</v>
      </c>
      <c r="G60" s="29">
        <f t="shared" si="24"/>
        <v>1.9444444444444441E-2</v>
      </c>
      <c r="H60" s="29">
        <v>1.255787037037037E-2</v>
      </c>
      <c r="I60" s="30">
        <f t="shared" si="14"/>
        <v>-6.886574074074071E-3</v>
      </c>
      <c r="J60" s="31"/>
      <c r="K60" s="54">
        <v>30</v>
      </c>
      <c r="L60" s="29">
        <f t="shared" si="25"/>
        <v>1.9791666666666662E-2</v>
      </c>
      <c r="M60" s="29">
        <v>1.5833333333333335E-2</v>
      </c>
      <c r="N60" s="30">
        <f t="shared" si="15"/>
        <v>-3.9583333333333276E-3</v>
      </c>
      <c r="O60" s="72"/>
      <c r="P60" s="54">
        <v>30</v>
      </c>
      <c r="Q60" s="29">
        <f t="shared" si="26"/>
        <v>1.9791666666666662E-2</v>
      </c>
      <c r="R60" s="29">
        <v>1.2881944444444446E-2</v>
      </c>
      <c r="S60" s="30">
        <f t="shared" si="16"/>
        <v>-6.9097222222222164E-3</v>
      </c>
      <c r="T60" s="72"/>
      <c r="U60" s="54">
        <v>30</v>
      </c>
      <c r="V60" s="29">
        <f t="shared" si="27"/>
        <v>1.9791666666666662E-2</v>
      </c>
      <c r="W60" s="29">
        <v>1.4293981481481482E-2</v>
      </c>
      <c r="X60" s="30">
        <f t="shared" si="17"/>
        <v>-5.4976851851851801E-3</v>
      </c>
      <c r="Y60" s="29"/>
      <c r="Z60" s="7">
        <f t="shared" si="18"/>
        <v>-2.3252314814814795E-2</v>
      </c>
      <c r="AA60" s="72">
        <v>1.4247685185185191E-2</v>
      </c>
      <c r="AB60" s="10">
        <f t="shared" si="19"/>
        <v>-1.7754629629629613E-2</v>
      </c>
      <c r="AC60" s="56">
        <v>58</v>
      </c>
      <c r="AD60" s="56" t="s">
        <v>147</v>
      </c>
      <c r="AE60" s="56"/>
    </row>
    <row r="61" spans="1:31" x14ac:dyDescent="0.25">
      <c r="A61" s="54">
        <v>5</v>
      </c>
      <c r="B61" s="56">
        <v>29</v>
      </c>
      <c r="C61" s="54" t="s">
        <v>10</v>
      </c>
      <c r="D61" s="54" t="s">
        <v>11</v>
      </c>
      <c r="E61" s="54" t="s">
        <v>5</v>
      </c>
      <c r="F61" s="54" t="s">
        <v>117</v>
      </c>
      <c r="G61" s="29">
        <f t="shared" si="24"/>
        <v>1.9791666666666662E-2</v>
      </c>
      <c r="H61" s="5">
        <v>4.4907407407407405E-3</v>
      </c>
      <c r="I61" s="30">
        <f t="shared" si="14"/>
        <v>-1.5300925925925923E-2</v>
      </c>
      <c r="J61" s="31"/>
      <c r="K61" s="54">
        <v>5</v>
      </c>
      <c r="L61" s="29">
        <f t="shared" si="25"/>
        <v>2.0138888888888883E-2</v>
      </c>
      <c r="M61" s="29">
        <v>6.2731481481481484E-3</v>
      </c>
      <c r="N61" s="30">
        <f t="shared" si="15"/>
        <v>-1.3865740740740734E-2</v>
      </c>
      <c r="O61" s="72"/>
      <c r="P61" s="54">
        <v>5</v>
      </c>
      <c r="Q61" s="29">
        <f t="shared" si="26"/>
        <v>2.0138888888888883E-2</v>
      </c>
      <c r="R61" s="29">
        <v>3.8541666666666668E-3</v>
      </c>
      <c r="S61" s="30">
        <f t="shared" si="16"/>
        <v>-1.6284722222222218E-2</v>
      </c>
      <c r="T61" s="72"/>
      <c r="U61" s="54">
        <v>5</v>
      </c>
      <c r="V61" s="29">
        <f t="shared" si="27"/>
        <v>2.0138888888888883E-2</v>
      </c>
      <c r="W61" s="29">
        <v>5.9953703703703697E-3</v>
      </c>
      <c r="X61" s="30">
        <f t="shared" si="17"/>
        <v>-1.4143518518518514E-2</v>
      </c>
      <c r="Y61" s="29"/>
      <c r="Z61" s="7">
        <f t="shared" si="18"/>
        <v>-5.9594907407407388E-2</v>
      </c>
      <c r="AA61" s="72">
        <v>1.5057870370370369E-2</v>
      </c>
      <c r="AB61" s="10">
        <f t="shared" si="19"/>
        <v>-4.5451388888888875E-2</v>
      </c>
      <c r="AC61" s="56">
        <v>59</v>
      </c>
      <c r="AD61" s="56" t="s">
        <v>147</v>
      </c>
      <c r="AE61" s="56"/>
    </row>
    <row r="62" spans="1:31" x14ac:dyDescent="0.25">
      <c r="A62" s="54">
        <v>56</v>
      </c>
      <c r="B62" s="56">
        <v>30</v>
      </c>
      <c r="C62" s="54" t="s">
        <v>95</v>
      </c>
      <c r="D62" s="54" t="s">
        <v>96</v>
      </c>
      <c r="E62" s="54"/>
      <c r="F62" s="54" t="s">
        <v>117</v>
      </c>
      <c r="G62" s="5">
        <f t="shared" si="24"/>
        <v>2.0138888888888883E-2</v>
      </c>
      <c r="H62" s="5">
        <v>2.1863425925925925E-2</v>
      </c>
      <c r="I62" s="7">
        <f t="shared" si="14"/>
        <v>1.7245370370370418E-3</v>
      </c>
      <c r="J62" s="23"/>
      <c r="K62" s="54">
        <v>56</v>
      </c>
      <c r="L62" s="5">
        <f t="shared" si="25"/>
        <v>2.0486111111111104E-2</v>
      </c>
      <c r="M62" s="5">
        <v>2.5092592592592593E-2</v>
      </c>
      <c r="N62" s="7">
        <f t="shared" si="15"/>
        <v>4.6064814814814892E-3</v>
      </c>
      <c r="O62" s="72"/>
      <c r="P62" s="54">
        <v>56</v>
      </c>
      <c r="Q62" s="5">
        <f t="shared" si="26"/>
        <v>2.0486111111111104E-2</v>
      </c>
      <c r="R62" s="5">
        <v>2.2615740740740742E-2</v>
      </c>
      <c r="S62" s="7">
        <f t="shared" si="16"/>
        <v>2.1296296296296376E-3</v>
      </c>
      <c r="T62" s="72"/>
      <c r="U62" s="54">
        <v>56</v>
      </c>
      <c r="V62" s="5">
        <f t="shared" si="27"/>
        <v>2.0486111111111104E-2</v>
      </c>
      <c r="W62" s="5">
        <v>2.5439814814814814E-2</v>
      </c>
      <c r="X62" s="7">
        <f t="shared" si="17"/>
        <v>4.9537037037037102E-3</v>
      </c>
      <c r="Y62" s="5"/>
      <c r="Z62" s="7">
        <f t="shared" si="18"/>
        <v>1.3414351851851879E-2</v>
      </c>
      <c r="AA62" s="72">
        <v>1.7581018518518544E-2</v>
      </c>
      <c r="AB62" s="10">
        <f t="shared" si="19"/>
        <v>8.4606481481481685E-3</v>
      </c>
      <c r="AC62" s="56">
        <v>60</v>
      </c>
      <c r="AD62" s="56" t="s">
        <v>147</v>
      </c>
      <c r="AE62" s="56"/>
    </row>
    <row r="63" spans="1:31" customFormat="1" hidden="1" x14ac:dyDescent="0.25">
      <c r="A63" s="26">
        <v>25</v>
      </c>
      <c r="C63" s="46" t="s">
        <v>42</v>
      </c>
      <c r="D63" s="46" t="s">
        <v>45</v>
      </c>
      <c r="E63" s="48"/>
      <c r="F63" s="28" t="s">
        <v>118</v>
      </c>
      <c r="G63" s="29">
        <f t="shared" si="24"/>
        <v>2.0486111111111104E-2</v>
      </c>
      <c r="H63" s="5">
        <v>1.1793981481481482E-2</v>
      </c>
      <c r="I63" s="30">
        <f t="shared" si="14"/>
        <v>-8.6921296296296226E-3</v>
      </c>
      <c r="J63" s="31"/>
      <c r="K63" s="46">
        <v>25</v>
      </c>
      <c r="L63" s="29">
        <f t="shared" si="25"/>
        <v>2.0833333333333325E-2</v>
      </c>
      <c r="M63" s="5">
        <v>1.525462962962963E-2</v>
      </c>
      <c r="N63" s="30">
        <f t="shared" si="15"/>
        <v>-5.5787037037036951E-3</v>
      </c>
      <c r="O63" s="29"/>
      <c r="P63" s="26">
        <v>25</v>
      </c>
      <c r="Q63" s="29">
        <f t="shared" si="26"/>
        <v>2.0833333333333325E-2</v>
      </c>
      <c r="R63" s="5">
        <v>1.1423611111111112E-2</v>
      </c>
      <c r="S63" s="30">
        <f t="shared" si="16"/>
        <v>-9.4097222222222134E-3</v>
      </c>
      <c r="T63" s="29"/>
      <c r="U63" s="26">
        <v>25</v>
      </c>
      <c r="V63" s="29">
        <f t="shared" si="27"/>
        <v>2.0833333333333325E-2</v>
      </c>
      <c r="W63" s="5">
        <v>1.8078703703703704E-2</v>
      </c>
      <c r="X63" s="30">
        <f t="shared" si="17"/>
        <v>-2.7546296296296208E-3</v>
      </c>
      <c r="Y63" s="29"/>
      <c r="Z63" s="7">
        <f t="shared" si="18"/>
        <v>-2.6435185185185152E-2</v>
      </c>
      <c r="AA63" s="52">
        <v>2.2175925925925939E-2</v>
      </c>
      <c r="AB63" s="10">
        <f t="shared" si="19"/>
        <v>-2.3680555555555531E-2</v>
      </c>
      <c r="AC63">
        <v>61</v>
      </c>
    </row>
    <row r="64" spans="1:31" x14ac:dyDescent="0.25">
      <c r="A64" s="54">
        <v>23</v>
      </c>
      <c r="B64" s="56">
        <v>31</v>
      </c>
      <c r="C64" s="54" t="s">
        <v>42</v>
      </c>
      <c r="D64" s="54" t="s">
        <v>43</v>
      </c>
      <c r="E64" s="54"/>
      <c r="F64" s="54" t="s">
        <v>117</v>
      </c>
      <c r="G64" s="5">
        <f t="shared" si="24"/>
        <v>2.0833333333333325E-2</v>
      </c>
      <c r="H64" s="5">
        <v>1.1793981481481482E-2</v>
      </c>
      <c r="I64" s="7">
        <f t="shared" si="14"/>
        <v>-9.0393518518518436E-3</v>
      </c>
      <c r="J64" s="23"/>
      <c r="K64" s="54">
        <v>23</v>
      </c>
      <c r="L64" s="5">
        <f t="shared" si="25"/>
        <v>2.1180555555555546E-2</v>
      </c>
      <c r="M64" s="5">
        <v>1.525462962962963E-2</v>
      </c>
      <c r="N64" s="7">
        <f t="shared" si="15"/>
        <v>-5.9259259259259161E-3</v>
      </c>
      <c r="O64" s="72"/>
      <c r="P64" s="54">
        <v>23</v>
      </c>
      <c r="Q64" s="5">
        <f t="shared" si="26"/>
        <v>2.1180555555555546E-2</v>
      </c>
      <c r="R64" s="5">
        <v>1.1423611111111112E-2</v>
      </c>
      <c r="S64" s="7">
        <f t="shared" si="16"/>
        <v>-9.7569444444444344E-3</v>
      </c>
      <c r="T64" s="72"/>
      <c r="U64" s="54">
        <v>23</v>
      </c>
      <c r="V64" s="5">
        <f t="shared" si="27"/>
        <v>2.1180555555555546E-2</v>
      </c>
      <c r="W64" s="5">
        <v>1.8078703703703704E-2</v>
      </c>
      <c r="X64" s="7">
        <f t="shared" si="17"/>
        <v>-3.1018518518518418E-3</v>
      </c>
      <c r="Y64" s="5"/>
      <c r="Z64" s="7">
        <f t="shared" si="18"/>
        <v>-2.7824074074074036E-2</v>
      </c>
      <c r="AA64" s="72">
        <v>2.4953703703703721E-2</v>
      </c>
      <c r="AB64" s="10">
        <f t="shared" si="19"/>
        <v>-2.4722222222222194E-2</v>
      </c>
      <c r="AC64" s="56">
        <v>62</v>
      </c>
      <c r="AD64" s="56" t="s">
        <v>147</v>
      </c>
      <c r="AE64" s="56"/>
    </row>
    <row r="66" spans="1:28" x14ac:dyDescent="0.25">
      <c r="I66" s="45"/>
      <c r="AB66" s="3"/>
    </row>
    <row r="67" spans="1:28" x14ac:dyDescent="0.25">
      <c r="A67" s="64" t="s">
        <v>151</v>
      </c>
      <c r="C67" s="64"/>
      <c r="D67" s="64"/>
      <c r="E67" s="64"/>
      <c r="AB67" s="3"/>
    </row>
    <row r="68" spans="1:28" x14ac:dyDescent="0.25">
      <c r="A68" s="58">
        <v>74</v>
      </c>
      <c r="C68" s="65" t="s">
        <v>143</v>
      </c>
      <c r="D68" s="65" t="s">
        <v>142</v>
      </c>
      <c r="E68" s="66"/>
      <c r="F68" s="60" t="s">
        <v>118</v>
      </c>
      <c r="G68" s="5">
        <f>G64+ "00:00:30"</f>
        <v>2.1180555555555546E-2</v>
      </c>
      <c r="H68" s="5">
        <v>2.6550925925925926E-2</v>
      </c>
      <c r="I68" s="7">
        <f t="shared" ref="I68:I79" si="28">H68-G68</f>
        <v>5.3703703703703795E-3</v>
      </c>
      <c r="K68" s="59">
        <v>74</v>
      </c>
      <c r="L68" s="5">
        <f>L64+ "00:00:30"</f>
        <v>2.1527777777777767E-2</v>
      </c>
      <c r="M68" s="45">
        <v>2.7824074074074074E-2</v>
      </c>
      <c r="N68" s="7">
        <f t="shared" ref="N68:N79" si="29">M68-L68</f>
        <v>6.2962962962963068E-3</v>
      </c>
      <c r="P68" s="58">
        <v>74</v>
      </c>
      <c r="U68" s="58">
        <v>74</v>
      </c>
      <c r="V68" s="5">
        <f>V64+ "00:00:30"</f>
        <v>2.1527777777777767E-2</v>
      </c>
      <c r="AA68" s="62"/>
      <c r="AB68" s="10">
        <f t="shared" ref="AB68:AB79" si="30">S68+N68+I68</f>
        <v>1.1666666666666686E-2</v>
      </c>
    </row>
    <row r="69" spans="1:28" outlineLevel="1" x14ac:dyDescent="0.25">
      <c r="A69" s="58">
        <v>62</v>
      </c>
      <c r="C69" s="55" t="s">
        <v>105</v>
      </c>
      <c r="D69" s="55" t="s">
        <v>106</v>
      </c>
      <c r="E69" s="55" t="s">
        <v>107</v>
      </c>
      <c r="F69" s="60" t="s">
        <v>117</v>
      </c>
      <c r="G69" s="5" t="e">
        <f>G2+ "00:00:30"</f>
        <v>#VALUE!</v>
      </c>
      <c r="H69" s="5"/>
      <c r="I69" s="7" t="e">
        <f t="shared" si="28"/>
        <v>#VALUE!</v>
      </c>
      <c r="J69" s="24"/>
      <c r="K69" s="55">
        <v>62</v>
      </c>
      <c r="L69" s="5" t="e">
        <f>L2+ "00:00:30"</f>
        <v>#VALUE!</v>
      </c>
      <c r="M69" s="5"/>
      <c r="N69" s="7" t="e">
        <f t="shared" si="29"/>
        <v>#VALUE!</v>
      </c>
      <c r="O69" s="61"/>
      <c r="P69" s="58">
        <v>62</v>
      </c>
      <c r="Q69" s="5" t="e">
        <f>Q2+ "00:00:30"</f>
        <v>#VALUE!</v>
      </c>
      <c r="R69" s="5"/>
      <c r="S69" s="7" t="e">
        <f t="shared" ref="S69:S79" si="31">R69-Q69</f>
        <v>#VALUE!</v>
      </c>
      <c r="T69" s="61"/>
      <c r="U69" s="58">
        <v>62</v>
      </c>
      <c r="V69" s="5" t="e">
        <f>V2+ "00:00:30"</f>
        <v>#VALUE!</v>
      </c>
      <c r="W69" s="5"/>
      <c r="X69" s="7" t="e">
        <f t="shared" ref="X69:X79" si="32">W69-V69</f>
        <v>#VALUE!</v>
      </c>
      <c r="Y69" s="5"/>
      <c r="Z69" s="7" t="e">
        <f t="shared" ref="Z69:Z79" si="33">I69+N69+S69+X69</f>
        <v>#VALUE!</v>
      </c>
      <c r="AA69" s="62">
        <v>-8.5763888888888834E-2</v>
      </c>
      <c r="AB69" s="10" t="e">
        <f t="shared" si="30"/>
        <v>#VALUE!</v>
      </c>
    </row>
    <row r="70" spans="1:28" outlineLevel="1" x14ac:dyDescent="0.25">
      <c r="A70" s="58">
        <v>60</v>
      </c>
      <c r="C70" s="59" t="s">
        <v>137</v>
      </c>
      <c r="D70" s="59" t="s">
        <v>53</v>
      </c>
      <c r="E70" s="59"/>
      <c r="F70" s="60" t="s">
        <v>118</v>
      </c>
      <c r="G70" s="29" t="e">
        <f t="shared" ref="G70:G78" si="34">G69+ "00:00:30"</f>
        <v>#VALUE!</v>
      </c>
      <c r="H70" s="29"/>
      <c r="I70" s="30" t="e">
        <f t="shared" si="28"/>
        <v>#VALUE!</v>
      </c>
      <c r="J70" s="31"/>
      <c r="K70" s="59">
        <v>60</v>
      </c>
      <c r="L70" s="29" t="e">
        <f t="shared" ref="L70:L78" si="35">L69+ "00:00:30"</f>
        <v>#VALUE!</v>
      </c>
      <c r="M70" s="29"/>
      <c r="N70" s="30" t="e">
        <f t="shared" si="29"/>
        <v>#VALUE!</v>
      </c>
      <c r="O70" s="61"/>
      <c r="P70" s="58">
        <v>60</v>
      </c>
      <c r="Q70" s="29" t="e">
        <f t="shared" ref="Q70:Q78" si="36">Q69+ "00:00:30"</f>
        <v>#VALUE!</v>
      </c>
      <c r="R70" s="29"/>
      <c r="S70" s="30" t="e">
        <f t="shared" si="31"/>
        <v>#VALUE!</v>
      </c>
      <c r="T70" s="61"/>
      <c r="U70" s="58">
        <v>60</v>
      </c>
      <c r="V70" s="29" t="e">
        <f t="shared" ref="V70:V78" si="37">V69+ "00:00:30"</f>
        <v>#VALUE!</v>
      </c>
      <c r="W70" s="29"/>
      <c r="X70" s="30" t="e">
        <f t="shared" si="32"/>
        <v>#VALUE!</v>
      </c>
      <c r="Y70" s="29"/>
      <c r="Z70" s="7" t="e">
        <f t="shared" si="33"/>
        <v>#VALUE!</v>
      </c>
      <c r="AA70" s="62">
        <v>-8.2986111111111066E-2</v>
      </c>
      <c r="AB70" s="10" t="e">
        <f t="shared" si="30"/>
        <v>#VALUE!</v>
      </c>
    </row>
    <row r="71" spans="1:28" outlineLevel="1" x14ac:dyDescent="0.25">
      <c r="A71" s="58">
        <v>27</v>
      </c>
      <c r="C71" s="59" t="s">
        <v>46</v>
      </c>
      <c r="D71" s="59" t="s">
        <v>48</v>
      </c>
      <c r="E71" s="59"/>
      <c r="F71" s="60" t="s">
        <v>118</v>
      </c>
      <c r="G71" s="5" t="e">
        <f t="shared" si="34"/>
        <v>#VALUE!</v>
      </c>
      <c r="H71" s="5"/>
      <c r="I71" s="7" t="e">
        <f t="shared" si="28"/>
        <v>#VALUE!</v>
      </c>
      <c r="J71" s="23"/>
      <c r="K71" s="59">
        <v>27</v>
      </c>
      <c r="L71" s="5" t="e">
        <f t="shared" si="35"/>
        <v>#VALUE!</v>
      </c>
      <c r="M71" s="5"/>
      <c r="N71" s="7" t="e">
        <f t="shared" si="29"/>
        <v>#VALUE!</v>
      </c>
      <c r="O71" s="61"/>
      <c r="P71" s="58">
        <v>27</v>
      </c>
      <c r="Q71" s="5" t="e">
        <f t="shared" si="36"/>
        <v>#VALUE!</v>
      </c>
      <c r="R71" s="5"/>
      <c r="S71" s="7" t="e">
        <f t="shared" si="31"/>
        <v>#VALUE!</v>
      </c>
      <c r="T71" s="61"/>
      <c r="U71" s="58">
        <v>27</v>
      </c>
      <c r="V71" s="5" t="e">
        <f t="shared" si="37"/>
        <v>#VALUE!</v>
      </c>
      <c r="W71" s="5"/>
      <c r="X71" s="7" t="e">
        <f t="shared" si="32"/>
        <v>#VALUE!</v>
      </c>
      <c r="Y71" s="5"/>
      <c r="Z71" s="7" t="e">
        <f t="shared" si="33"/>
        <v>#VALUE!</v>
      </c>
      <c r="AA71" s="62">
        <v>-3.7152777777777771E-2</v>
      </c>
      <c r="AB71" s="10" t="e">
        <f t="shared" si="30"/>
        <v>#VALUE!</v>
      </c>
    </row>
    <row r="72" spans="1:28" outlineLevel="1" x14ac:dyDescent="0.25">
      <c r="A72" s="58">
        <v>26</v>
      </c>
      <c r="C72" s="59" t="s">
        <v>46</v>
      </c>
      <c r="D72" s="59" t="s">
        <v>47</v>
      </c>
      <c r="E72" s="59"/>
      <c r="F72" s="60" t="s">
        <v>117</v>
      </c>
      <c r="G72" s="5" t="e">
        <f t="shared" si="34"/>
        <v>#VALUE!</v>
      </c>
      <c r="H72" s="5"/>
      <c r="I72" s="7" t="e">
        <f t="shared" si="28"/>
        <v>#VALUE!</v>
      </c>
      <c r="J72" s="23"/>
      <c r="K72" s="59">
        <v>26</v>
      </c>
      <c r="L72" s="5" t="e">
        <f t="shared" si="35"/>
        <v>#VALUE!</v>
      </c>
      <c r="M72" s="5"/>
      <c r="N72" s="7" t="e">
        <f t="shared" si="29"/>
        <v>#VALUE!</v>
      </c>
      <c r="O72" s="61"/>
      <c r="P72" s="58">
        <v>26</v>
      </c>
      <c r="Q72" s="5" t="e">
        <f t="shared" si="36"/>
        <v>#VALUE!</v>
      </c>
      <c r="R72" s="5"/>
      <c r="S72" s="7" t="e">
        <f t="shared" si="31"/>
        <v>#VALUE!</v>
      </c>
      <c r="T72" s="61"/>
      <c r="U72" s="58">
        <v>26</v>
      </c>
      <c r="V72" s="5" t="e">
        <f t="shared" si="37"/>
        <v>#VALUE!</v>
      </c>
      <c r="W72" s="5"/>
      <c r="X72" s="7" t="e">
        <f t="shared" si="32"/>
        <v>#VALUE!</v>
      </c>
      <c r="Y72" s="5"/>
      <c r="Z72" s="7" t="e">
        <f t="shared" si="33"/>
        <v>#VALUE!</v>
      </c>
      <c r="AA72" s="62">
        <v>-3.5763888888888873E-2</v>
      </c>
      <c r="AB72" s="10" t="e">
        <f t="shared" si="30"/>
        <v>#VALUE!</v>
      </c>
    </row>
    <row r="73" spans="1:28" outlineLevel="1" x14ac:dyDescent="0.25">
      <c r="A73" s="58">
        <v>21</v>
      </c>
      <c r="C73" s="59" t="s">
        <v>33</v>
      </c>
      <c r="D73" s="59" t="s">
        <v>34</v>
      </c>
      <c r="E73" s="59"/>
      <c r="F73" s="60" t="s">
        <v>118</v>
      </c>
      <c r="G73" s="5" t="e">
        <f t="shared" si="34"/>
        <v>#VALUE!</v>
      </c>
      <c r="H73" s="5"/>
      <c r="I73" s="7" t="e">
        <f t="shared" si="28"/>
        <v>#VALUE!</v>
      </c>
      <c r="J73" s="23"/>
      <c r="K73" s="59">
        <v>21</v>
      </c>
      <c r="L73" s="5" t="e">
        <f t="shared" si="35"/>
        <v>#VALUE!</v>
      </c>
      <c r="M73" s="5"/>
      <c r="N73" s="7" t="e">
        <f t="shared" si="29"/>
        <v>#VALUE!</v>
      </c>
      <c r="O73" s="61"/>
      <c r="P73" s="58">
        <v>21</v>
      </c>
      <c r="Q73" s="5" t="e">
        <f t="shared" si="36"/>
        <v>#VALUE!</v>
      </c>
      <c r="R73" s="5"/>
      <c r="S73" s="7" t="e">
        <f t="shared" si="31"/>
        <v>#VALUE!</v>
      </c>
      <c r="T73" s="61"/>
      <c r="U73" s="58">
        <v>21</v>
      </c>
      <c r="V73" s="5" t="e">
        <f t="shared" si="37"/>
        <v>#VALUE!</v>
      </c>
      <c r="W73" s="5"/>
      <c r="X73" s="7" t="e">
        <f t="shared" si="32"/>
        <v>#VALUE!</v>
      </c>
      <c r="Y73" s="5"/>
      <c r="Z73" s="7" t="e">
        <f t="shared" si="33"/>
        <v>#VALUE!</v>
      </c>
      <c r="AA73" s="62">
        <v>-2.8819444444444432E-2</v>
      </c>
      <c r="AB73" s="10" t="e">
        <f t="shared" si="30"/>
        <v>#VALUE!</v>
      </c>
    </row>
    <row r="74" spans="1:28" outlineLevel="1" x14ac:dyDescent="0.25">
      <c r="A74" s="58">
        <v>20</v>
      </c>
      <c r="C74" s="59" t="s">
        <v>31</v>
      </c>
      <c r="D74" s="59" t="s">
        <v>32</v>
      </c>
      <c r="E74" s="59"/>
      <c r="F74" s="67" t="s">
        <v>117</v>
      </c>
      <c r="G74" s="29" t="e">
        <f t="shared" si="34"/>
        <v>#VALUE!</v>
      </c>
      <c r="H74" s="29"/>
      <c r="I74" s="30" t="e">
        <f t="shared" si="28"/>
        <v>#VALUE!</v>
      </c>
      <c r="J74" s="31"/>
      <c r="K74" s="59">
        <v>20</v>
      </c>
      <c r="L74" s="29" t="e">
        <f t="shared" si="35"/>
        <v>#VALUE!</v>
      </c>
      <c r="M74" s="29"/>
      <c r="N74" s="30" t="e">
        <f t="shared" si="29"/>
        <v>#VALUE!</v>
      </c>
      <c r="O74" s="61"/>
      <c r="P74" s="58">
        <v>20</v>
      </c>
      <c r="Q74" s="29" t="e">
        <f t="shared" si="36"/>
        <v>#VALUE!</v>
      </c>
      <c r="R74" s="29"/>
      <c r="S74" s="30" t="e">
        <f t="shared" si="31"/>
        <v>#VALUE!</v>
      </c>
      <c r="T74" s="61"/>
      <c r="U74" s="58">
        <v>20</v>
      </c>
      <c r="V74" s="29" t="e">
        <f t="shared" si="37"/>
        <v>#VALUE!</v>
      </c>
      <c r="W74" s="29"/>
      <c r="X74" s="30" t="e">
        <f t="shared" si="32"/>
        <v>#VALUE!</v>
      </c>
      <c r="Y74" s="29"/>
      <c r="Z74" s="7" t="e">
        <f t="shared" si="33"/>
        <v>#VALUE!</v>
      </c>
      <c r="AA74" s="62">
        <v>-2.7430555555555541E-2</v>
      </c>
      <c r="AB74" s="10" t="e">
        <f t="shared" si="30"/>
        <v>#VALUE!</v>
      </c>
    </row>
    <row r="75" spans="1:28" outlineLevel="1" x14ac:dyDescent="0.25">
      <c r="A75" s="58">
        <v>37</v>
      </c>
      <c r="C75" s="59" t="s">
        <v>61</v>
      </c>
      <c r="D75" s="59" t="s">
        <v>62</v>
      </c>
      <c r="E75" s="59"/>
      <c r="F75" s="60" t="s">
        <v>118</v>
      </c>
      <c r="G75" s="5" t="e">
        <f t="shared" si="34"/>
        <v>#VALUE!</v>
      </c>
      <c r="H75" s="5">
        <v>1.4421296296296295E-2</v>
      </c>
      <c r="I75" s="7" t="e">
        <f t="shared" si="28"/>
        <v>#VALUE!</v>
      </c>
      <c r="J75" s="23"/>
      <c r="K75" s="59">
        <v>37</v>
      </c>
      <c r="L75" s="5" t="e">
        <f t="shared" si="35"/>
        <v>#VALUE!</v>
      </c>
      <c r="M75" s="29">
        <v>1.5856481481481482E-2</v>
      </c>
      <c r="N75" s="7" t="e">
        <f t="shared" si="29"/>
        <v>#VALUE!</v>
      </c>
      <c r="O75" s="61"/>
      <c r="P75" s="58">
        <v>37</v>
      </c>
      <c r="Q75" s="5" t="e">
        <f t="shared" si="36"/>
        <v>#VALUE!</v>
      </c>
      <c r="R75" s="5"/>
      <c r="S75" s="7" t="e">
        <f t="shared" si="31"/>
        <v>#VALUE!</v>
      </c>
      <c r="T75" s="61"/>
      <c r="U75" s="58">
        <v>37</v>
      </c>
      <c r="V75" s="5" t="e">
        <f t="shared" si="37"/>
        <v>#VALUE!</v>
      </c>
      <c r="W75" s="5"/>
      <c r="X75" s="7" t="e">
        <f t="shared" si="32"/>
        <v>#VALUE!</v>
      </c>
      <c r="Y75" s="5"/>
      <c r="Z75" s="7" t="e">
        <f t="shared" si="33"/>
        <v>#VALUE!</v>
      </c>
      <c r="AA75" s="62">
        <v>-2.0763888888888901E-2</v>
      </c>
      <c r="AB75" s="10" t="e">
        <f t="shared" si="30"/>
        <v>#VALUE!</v>
      </c>
    </row>
    <row r="76" spans="1:28" outlineLevel="1" x14ac:dyDescent="0.25">
      <c r="A76" s="58">
        <v>36</v>
      </c>
      <c r="C76" s="59" t="s">
        <v>60</v>
      </c>
      <c r="D76" s="59" t="s">
        <v>55</v>
      </c>
      <c r="E76" s="68"/>
      <c r="F76" s="63" t="s">
        <v>118</v>
      </c>
      <c r="G76" s="5" t="e">
        <f t="shared" si="34"/>
        <v>#VALUE!</v>
      </c>
      <c r="H76" s="5">
        <v>1.3981481481481482E-2</v>
      </c>
      <c r="I76" s="7" t="e">
        <f t="shared" si="28"/>
        <v>#VALUE!</v>
      </c>
      <c r="J76" s="23"/>
      <c r="K76" s="59">
        <v>36</v>
      </c>
      <c r="L76" s="5" t="e">
        <f t="shared" si="35"/>
        <v>#VALUE!</v>
      </c>
      <c r="M76" s="5">
        <v>1.5486111111111112E-2</v>
      </c>
      <c r="N76" s="7" t="e">
        <f t="shared" si="29"/>
        <v>#VALUE!</v>
      </c>
      <c r="O76" s="61"/>
      <c r="P76" s="58">
        <v>36</v>
      </c>
      <c r="Q76" s="5" t="e">
        <f t="shared" si="36"/>
        <v>#VALUE!</v>
      </c>
      <c r="R76" s="5"/>
      <c r="S76" s="7" t="e">
        <f t="shared" si="31"/>
        <v>#VALUE!</v>
      </c>
      <c r="T76" s="61"/>
      <c r="U76" s="58">
        <v>36</v>
      </c>
      <c r="V76" s="5" t="e">
        <f t="shared" si="37"/>
        <v>#VALUE!</v>
      </c>
      <c r="W76" s="5"/>
      <c r="X76" s="7" t="e">
        <f t="shared" si="32"/>
        <v>#VALUE!</v>
      </c>
      <c r="Y76" s="5"/>
      <c r="Z76" s="7" t="e">
        <f t="shared" si="33"/>
        <v>#VALUE!</v>
      </c>
      <c r="AA76" s="62">
        <v>-2.0185185185185195E-2</v>
      </c>
      <c r="AB76" s="10" t="e">
        <f t="shared" si="30"/>
        <v>#VALUE!</v>
      </c>
    </row>
    <row r="77" spans="1:28" outlineLevel="1" x14ac:dyDescent="0.25">
      <c r="A77" s="58">
        <v>35</v>
      </c>
      <c r="C77" s="59" t="s">
        <v>59</v>
      </c>
      <c r="D77" s="59" t="s">
        <v>18</v>
      </c>
      <c r="E77" s="59"/>
      <c r="F77" s="60" t="s">
        <v>118</v>
      </c>
      <c r="G77" s="29" t="e">
        <f t="shared" si="34"/>
        <v>#VALUE!</v>
      </c>
      <c r="H77" s="29">
        <v>1.3530092592592594E-2</v>
      </c>
      <c r="I77" s="30" t="e">
        <f t="shared" si="28"/>
        <v>#VALUE!</v>
      </c>
      <c r="J77" s="31"/>
      <c r="K77" s="59">
        <v>35</v>
      </c>
      <c r="L77" s="29" t="e">
        <f t="shared" si="35"/>
        <v>#VALUE!</v>
      </c>
      <c r="M77" s="29">
        <v>1.5011574074074075E-2</v>
      </c>
      <c r="N77" s="30" t="e">
        <f t="shared" si="29"/>
        <v>#VALUE!</v>
      </c>
      <c r="O77" s="61"/>
      <c r="P77" s="58">
        <v>35</v>
      </c>
      <c r="Q77" s="29" t="e">
        <f t="shared" si="36"/>
        <v>#VALUE!</v>
      </c>
      <c r="R77" s="29"/>
      <c r="S77" s="30" t="e">
        <f t="shared" si="31"/>
        <v>#VALUE!</v>
      </c>
      <c r="T77" s="61"/>
      <c r="U77" s="58">
        <v>35</v>
      </c>
      <c r="V77" s="29" t="e">
        <f t="shared" si="37"/>
        <v>#VALUE!</v>
      </c>
      <c r="W77" s="29"/>
      <c r="X77" s="30" t="e">
        <f t="shared" si="32"/>
        <v>#VALUE!</v>
      </c>
      <c r="Y77" s="29"/>
      <c r="Z77" s="7" t="e">
        <f t="shared" si="33"/>
        <v>#VALUE!</v>
      </c>
      <c r="AA77" s="62">
        <v>-1.9722222222222228E-2</v>
      </c>
      <c r="AB77" s="10" t="e">
        <f t="shared" si="30"/>
        <v>#VALUE!</v>
      </c>
    </row>
    <row r="78" spans="1:28" outlineLevel="1" x14ac:dyDescent="0.25">
      <c r="A78" s="58">
        <v>49</v>
      </c>
      <c r="C78" s="59" t="s">
        <v>82</v>
      </c>
      <c r="D78" s="59" t="s">
        <v>83</v>
      </c>
      <c r="E78" s="59" t="s">
        <v>81</v>
      </c>
      <c r="F78" s="60" t="s">
        <v>118</v>
      </c>
      <c r="G78" s="5" t="e">
        <f t="shared" si="34"/>
        <v>#VALUE!</v>
      </c>
      <c r="H78" s="5">
        <v>1.8310185185185186E-2</v>
      </c>
      <c r="I78" s="7" t="e">
        <f t="shared" si="28"/>
        <v>#VALUE!</v>
      </c>
      <c r="J78" s="23"/>
      <c r="K78" s="59">
        <v>49</v>
      </c>
      <c r="L78" s="5" t="e">
        <f t="shared" si="35"/>
        <v>#VALUE!</v>
      </c>
      <c r="M78" s="5">
        <v>1.9398148148148147E-2</v>
      </c>
      <c r="N78" s="7" t="e">
        <f t="shared" si="29"/>
        <v>#VALUE!</v>
      </c>
      <c r="O78" s="61"/>
      <c r="P78" s="58">
        <v>49</v>
      </c>
      <c r="Q78" s="5" t="e">
        <f t="shared" si="36"/>
        <v>#VALUE!</v>
      </c>
      <c r="R78" s="5">
        <v>1.8576388888888889E-2</v>
      </c>
      <c r="S78" s="7" t="e">
        <f t="shared" si="31"/>
        <v>#VALUE!</v>
      </c>
      <c r="T78" s="61"/>
      <c r="U78" s="58">
        <v>49</v>
      </c>
      <c r="V78" s="5" t="e">
        <f t="shared" si="37"/>
        <v>#VALUE!</v>
      </c>
      <c r="W78" s="5"/>
      <c r="X78" s="7" t="e">
        <f t="shared" si="32"/>
        <v>#VALUE!</v>
      </c>
      <c r="Y78" s="5"/>
      <c r="Z78" s="7" t="e">
        <f t="shared" si="33"/>
        <v>#VALUE!</v>
      </c>
      <c r="AA78" s="62">
        <v>-1.142361111111112E-2</v>
      </c>
      <c r="AB78" s="10" t="e">
        <f t="shared" si="30"/>
        <v>#VALUE!</v>
      </c>
    </row>
    <row r="79" spans="1:28" outlineLevel="1" x14ac:dyDescent="0.25">
      <c r="A79" s="58">
        <v>14</v>
      </c>
      <c r="C79" s="59" t="s">
        <v>116</v>
      </c>
      <c r="D79" s="59" t="s">
        <v>34</v>
      </c>
      <c r="E79" s="59" t="s">
        <v>5</v>
      </c>
      <c r="F79" s="60" t="s">
        <v>117</v>
      </c>
      <c r="G79" s="5" t="e">
        <f>G34+ "00:00:30"</f>
        <v>#VALUE!</v>
      </c>
      <c r="H79" s="5">
        <v>6.238425925925925E-3</v>
      </c>
      <c r="I79" s="7" t="e">
        <f t="shared" si="28"/>
        <v>#VALUE!</v>
      </c>
      <c r="J79" s="23"/>
      <c r="K79" s="59">
        <v>14</v>
      </c>
      <c r="L79" s="5" t="e">
        <f>L34+ "00:00:30"</f>
        <v>#VALUE!</v>
      </c>
      <c r="M79" s="5">
        <v>7.8125E-3</v>
      </c>
      <c r="N79" s="7" t="e">
        <f t="shared" si="29"/>
        <v>#VALUE!</v>
      </c>
      <c r="O79" s="61"/>
      <c r="P79" s="58">
        <v>14</v>
      </c>
      <c r="Q79" s="5" t="e">
        <f>Q34+ "00:00:30"</f>
        <v>#VALUE!</v>
      </c>
      <c r="R79" s="5">
        <v>6.6666666666666671E-3</v>
      </c>
      <c r="S79" s="7" t="e">
        <f t="shared" si="31"/>
        <v>#VALUE!</v>
      </c>
      <c r="T79" s="61"/>
      <c r="U79" s="58">
        <v>14</v>
      </c>
      <c r="V79" s="5" t="e">
        <f>V34+ "00:00:30"</f>
        <v>#VALUE!</v>
      </c>
      <c r="W79" s="5"/>
      <c r="X79" s="7" t="e">
        <f t="shared" si="32"/>
        <v>#VALUE!</v>
      </c>
      <c r="Y79" s="5"/>
      <c r="Z79" s="7" t="e">
        <f t="shared" si="33"/>
        <v>#VALUE!</v>
      </c>
      <c r="AA79" s="62">
        <v>1.6203703703703727E-3</v>
      </c>
      <c r="AB79" s="10" t="e">
        <f t="shared" si="30"/>
        <v>#VALUE!</v>
      </c>
    </row>
    <row r="80" spans="1:28" x14ac:dyDescent="0.25">
      <c r="A80" s="64"/>
      <c r="C80" s="64"/>
      <c r="D80" s="64"/>
      <c r="E80" s="64"/>
      <c r="AB80" s="3"/>
    </row>
    <row r="81" spans="1:28" x14ac:dyDescent="0.25">
      <c r="A81" s="64"/>
      <c r="C81" s="64"/>
      <c r="D81" s="64"/>
      <c r="E81" s="64"/>
      <c r="AB81" s="3"/>
    </row>
    <row r="82" spans="1:28" x14ac:dyDescent="0.25">
      <c r="A82" s="64"/>
      <c r="C82" s="64"/>
      <c r="D82" s="64"/>
      <c r="E82" s="64"/>
      <c r="AB82" s="3"/>
    </row>
    <row r="83" spans="1:28" x14ac:dyDescent="0.25">
      <c r="A83" s="64"/>
      <c r="C83" s="64"/>
      <c r="D83" s="64"/>
      <c r="E83" s="64"/>
      <c r="AB83" s="3"/>
    </row>
    <row r="84" spans="1:28" x14ac:dyDescent="0.25">
      <c r="A84" s="64"/>
      <c r="C84" s="64"/>
      <c r="D84" s="64"/>
      <c r="E84" s="64"/>
      <c r="AB84" s="3"/>
    </row>
    <row r="85" spans="1:28" x14ac:dyDescent="0.25">
      <c r="A85" s="64"/>
      <c r="C85" s="64"/>
      <c r="D85" s="64"/>
      <c r="E85" s="64"/>
      <c r="AB85" s="3"/>
    </row>
    <row r="86" spans="1:28" x14ac:dyDescent="0.25">
      <c r="A86" s="64"/>
      <c r="C86" s="64"/>
      <c r="D86" s="64"/>
      <c r="E86" s="64"/>
      <c r="AB86" s="3"/>
    </row>
    <row r="87" spans="1:28" x14ac:dyDescent="0.25">
      <c r="A87" s="64"/>
      <c r="C87" s="64"/>
      <c r="D87" s="64"/>
      <c r="E87" s="64"/>
      <c r="AB87" s="3"/>
    </row>
    <row r="88" spans="1:28" x14ac:dyDescent="0.25">
      <c r="A88" s="64"/>
      <c r="C88" s="64"/>
      <c r="D88" s="64"/>
      <c r="E88" s="64"/>
      <c r="AB88" s="3"/>
    </row>
    <row r="89" spans="1:28" x14ac:dyDescent="0.25">
      <c r="A89" s="64"/>
      <c r="C89" s="64"/>
      <c r="D89" s="64"/>
      <c r="E89" s="64"/>
      <c r="AB89" s="3"/>
    </row>
    <row r="90" spans="1:28" x14ac:dyDescent="0.25">
      <c r="A90" s="64"/>
      <c r="C90" s="64"/>
      <c r="D90" s="64"/>
      <c r="E90" s="64"/>
      <c r="AB90" s="3"/>
    </row>
    <row r="91" spans="1:28" x14ac:dyDescent="0.25">
      <c r="A91" s="64"/>
      <c r="C91" s="64"/>
      <c r="D91" s="64"/>
      <c r="E91" s="64"/>
      <c r="AB91" s="3"/>
    </row>
    <row r="92" spans="1:28" x14ac:dyDescent="0.25">
      <c r="A92" s="64"/>
      <c r="C92" s="64"/>
      <c r="D92" s="64"/>
      <c r="E92" s="64"/>
      <c r="AB92" s="3"/>
    </row>
    <row r="93" spans="1:28" x14ac:dyDescent="0.25">
      <c r="A93" s="64"/>
      <c r="C93" s="64"/>
      <c r="D93" s="64"/>
      <c r="E93" s="64"/>
      <c r="AB93" s="3"/>
    </row>
    <row r="94" spans="1:28" x14ac:dyDescent="0.25">
      <c r="A94" s="64"/>
      <c r="C94" s="64"/>
      <c r="D94" s="64"/>
      <c r="E94" s="64"/>
      <c r="AB94" s="3"/>
    </row>
    <row r="95" spans="1:28" x14ac:dyDescent="0.25">
      <c r="A95" s="64"/>
      <c r="C95" s="64"/>
      <c r="D95" s="64"/>
      <c r="E95" s="64"/>
      <c r="AB95" s="3"/>
    </row>
    <row r="96" spans="1:28" x14ac:dyDescent="0.25">
      <c r="A96" s="64"/>
      <c r="C96" s="64"/>
      <c r="D96" s="64"/>
      <c r="E96" s="64"/>
      <c r="AB96" s="3"/>
    </row>
    <row r="97" spans="1:28" x14ac:dyDescent="0.25">
      <c r="A97" s="64"/>
      <c r="C97" s="64"/>
      <c r="D97" s="64"/>
      <c r="E97" s="64"/>
      <c r="AB97" s="3"/>
    </row>
    <row r="98" spans="1:28" x14ac:dyDescent="0.25">
      <c r="A98" s="64"/>
      <c r="C98" s="64"/>
      <c r="D98" s="64"/>
      <c r="E98" s="64"/>
    </row>
    <row r="99" spans="1:28" x14ac:dyDescent="0.25">
      <c r="A99" s="64"/>
      <c r="C99" s="64"/>
      <c r="D99" s="64"/>
      <c r="E99" s="64"/>
    </row>
    <row r="100" spans="1:28" x14ac:dyDescent="0.25">
      <c r="A100" s="64"/>
      <c r="C100" s="64"/>
      <c r="D100" s="64"/>
      <c r="E100" s="64"/>
    </row>
    <row r="101" spans="1:28" x14ac:dyDescent="0.25">
      <c r="A101" s="64"/>
      <c r="C101" s="64"/>
      <c r="D101" s="64"/>
      <c r="E101" s="64"/>
    </row>
    <row r="102" spans="1:28" x14ac:dyDescent="0.25">
      <c r="A102" s="64"/>
      <c r="C102" s="64"/>
      <c r="D102" s="64"/>
      <c r="E102" s="64"/>
    </row>
    <row r="103" spans="1:28" x14ac:dyDescent="0.25">
      <c r="A103" s="64"/>
      <c r="C103" s="64"/>
      <c r="D103" s="64"/>
      <c r="E103" s="64"/>
    </row>
    <row r="104" spans="1:28" x14ac:dyDescent="0.25">
      <c r="A104" s="64"/>
      <c r="C104" s="64"/>
      <c r="D104" s="64"/>
      <c r="E104" s="64"/>
    </row>
    <row r="105" spans="1:28" x14ac:dyDescent="0.25">
      <c r="A105" s="64"/>
      <c r="C105" s="64"/>
      <c r="D105" s="64"/>
      <c r="E105" s="64"/>
    </row>
    <row r="106" spans="1:28" x14ac:dyDescent="0.25">
      <c r="A106" s="64"/>
      <c r="C106" s="64"/>
      <c r="D106" s="64"/>
      <c r="E106" s="64"/>
    </row>
    <row r="107" spans="1:28" x14ac:dyDescent="0.25">
      <c r="A107" s="64"/>
      <c r="C107" s="64"/>
      <c r="D107" s="64"/>
      <c r="E107" s="64"/>
    </row>
    <row r="108" spans="1:28" x14ac:dyDescent="0.25">
      <c r="A108" s="64"/>
      <c r="C108" s="64"/>
      <c r="D108" s="64"/>
      <c r="E108" s="64"/>
    </row>
    <row r="109" spans="1:28" x14ac:dyDescent="0.25">
      <c r="A109" s="64"/>
      <c r="C109" s="64"/>
      <c r="D109" s="64"/>
      <c r="E109" s="64"/>
    </row>
    <row r="110" spans="1:28" x14ac:dyDescent="0.25">
      <c r="A110" s="64"/>
      <c r="C110" s="64"/>
      <c r="D110" s="64"/>
      <c r="E110" s="64"/>
    </row>
    <row r="111" spans="1:28" x14ac:dyDescent="0.25">
      <c r="A111" s="64"/>
      <c r="C111" s="64"/>
      <c r="D111" s="64"/>
      <c r="E111" s="64"/>
    </row>
    <row r="112" spans="1:28" x14ac:dyDescent="0.25">
      <c r="A112" s="64"/>
      <c r="C112" s="64"/>
      <c r="D112" s="64"/>
      <c r="E112" s="64"/>
    </row>
    <row r="113" spans="1:5" x14ac:dyDescent="0.25">
      <c r="A113" s="64"/>
      <c r="C113" s="64"/>
      <c r="D113" s="64"/>
      <c r="E113" s="64"/>
    </row>
    <row r="114" spans="1:5" x14ac:dyDescent="0.25">
      <c r="A114" s="64"/>
      <c r="C114" s="64"/>
      <c r="D114" s="64"/>
      <c r="E114" s="64"/>
    </row>
    <row r="115" spans="1:5" x14ac:dyDescent="0.25">
      <c r="A115" s="64"/>
      <c r="C115" s="64"/>
      <c r="D115" s="64"/>
      <c r="E115" s="64"/>
    </row>
    <row r="116" spans="1:5" x14ac:dyDescent="0.25">
      <c r="A116" s="64"/>
      <c r="C116" s="64"/>
      <c r="D116" s="64"/>
      <c r="E116" s="64"/>
    </row>
    <row r="117" spans="1:5" x14ac:dyDescent="0.25">
      <c r="A117" s="64"/>
      <c r="C117" s="64"/>
      <c r="D117" s="64"/>
      <c r="E117" s="64"/>
    </row>
    <row r="118" spans="1:5" x14ac:dyDescent="0.25">
      <c r="A118" s="64"/>
      <c r="C118" s="64"/>
      <c r="D118" s="64"/>
      <c r="E118" s="64"/>
    </row>
    <row r="119" spans="1:5" x14ac:dyDescent="0.25">
      <c r="A119" s="64"/>
      <c r="C119" s="64"/>
      <c r="D119" s="64"/>
      <c r="E119" s="64"/>
    </row>
    <row r="120" spans="1:5" x14ac:dyDescent="0.25">
      <c r="A120" s="64"/>
      <c r="C120" s="64"/>
      <c r="D120" s="64"/>
      <c r="E120" s="64"/>
    </row>
    <row r="121" spans="1:5" x14ac:dyDescent="0.25">
      <c r="A121" s="64"/>
      <c r="C121" s="64"/>
      <c r="D121" s="64"/>
      <c r="E121" s="64"/>
    </row>
    <row r="122" spans="1:5" x14ac:dyDescent="0.25">
      <c r="A122" s="64"/>
      <c r="C122" s="64"/>
      <c r="D122" s="64"/>
      <c r="E122" s="64"/>
    </row>
    <row r="123" spans="1:5" x14ac:dyDescent="0.25">
      <c r="A123" s="64"/>
      <c r="C123" s="64"/>
      <c r="D123" s="64"/>
      <c r="E123" s="64"/>
    </row>
    <row r="124" spans="1:5" x14ac:dyDescent="0.25">
      <c r="A124" s="64"/>
      <c r="C124" s="64"/>
      <c r="D124" s="64"/>
      <c r="E124" s="64"/>
    </row>
    <row r="125" spans="1:5" x14ac:dyDescent="0.25">
      <c r="A125" s="64"/>
      <c r="C125" s="64"/>
      <c r="D125" s="64"/>
      <c r="E125" s="64"/>
    </row>
    <row r="126" spans="1:5" x14ac:dyDescent="0.25">
      <c r="A126" s="64"/>
      <c r="C126" s="64"/>
      <c r="D126" s="64"/>
      <c r="E126" s="64"/>
    </row>
    <row r="127" spans="1:5" x14ac:dyDescent="0.25">
      <c r="A127" s="64"/>
      <c r="C127" s="64"/>
      <c r="D127" s="64"/>
      <c r="E127" s="64"/>
    </row>
    <row r="128" spans="1:5" x14ac:dyDescent="0.25">
      <c r="A128" s="64"/>
      <c r="C128" s="64"/>
      <c r="D128" s="64"/>
      <c r="E128" s="64"/>
    </row>
    <row r="129" spans="1:5" x14ac:dyDescent="0.25">
      <c r="A129" s="64"/>
      <c r="C129" s="64"/>
      <c r="D129" s="64"/>
      <c r="E129" s="64"/>
    </row>
    <row r="130" spans="1:5" x14ac:dyDescent="0.25">
      <c r="A130" s="64"/>
      <c r="C130" s="64"/>
      <c r="D130" s="64"/>
      <c r="E130" s="64"/>
    </row>
    <row r="131" spans="1:5" x14ac:dyDescent="0.25">
      <c r="A131" s="64"/>
      <c r="C131" s="64"/>
      <c r="D131" s="64"/>
      <c r="E131" s="64"/>
    </row>
    <row r="132" spans="1:5" x14ac:dyDescent="0.25">
      <c r="A132" s="64"/>
      <c r="C132" s="64"/>
      <c r="D132" s="64"/>
      <c r="E132" s="64"/>
    </row>
    <row r="133" spans="1:5" x14ac:dyDescent="0.25">
      <c r="A133" s="64"/>
      <c r="C133" s="64"/>
      <c r="D133" s="64"/>
      <c r="E133" s="64"/>
    </row>
    <row r="134" spans="1:5" x14ac:dyDescent="0.25">
      <c r="A134" s="64"/>
      <c r="C134" s="64"/>
      <c r="D134" s="64"/>
      <c r="E134" s="64"/>
    </row>
    <row r="135" spans="1:5" x14ac:dyDescent="0.25">
      <c r="A135" s="64"/>
      <c r="C135" s="64"/>
      <c r="D135" s="64"/>
      <c r="E135" s="64"/>
    </row>
    <row r="136" spans="1:5" x14ac:dyDescent="0.25">
      <c r="A136" s="64"/>
      <c r="C136" s="64"/>
      <c r="D136" s="64"/>
      <c r="E136" s="64"/>
    </row>
    <row r="137" spans="1:5" x14ac:dyDescent="0.25">
      <c r="A137" s="64"/>
      <c r="C137" s="64"/>
      <c r="D137" s="64"/>
      <c r="E137" s="64"/>
    </row>
  </sheetData>
  <autoFilter ref="A2:AE64">
    <filterColumn colId="1">
      <customFilters>
        <customFilter operator="notEqual" val=" "/>
      </customFilters>
    </filterColumn>
    <filterColumn colId="5">
      <filters>
        <filter val="Jeunes"/>
      </filters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137"/>
  <sheetViews>
    <sheetView zoomScale="85" zoomScaleNormal="85" workbookViewId="0">
      <pane ySplit="2" topLeftCell="A3" activePane="bottomLeft" state="frozenSplit"/>
      <selection pane="bottomLeft" activeCell="AG43" sqref="AG43"/>
    </sheetView>
  </sheetViews>
  <sheetFormatPr baseColWidth="10" defaultRowHeight="15" outlineLevelRow="1" outlineLevelCol="1" x14ac:dyDescent="0.25"/>
  <cols>
    <col min="1" max="2" width="8.140625" style="53" customWidth="1"/>
    <col min="3" max="3" width="21" style="53" customWidth="1"/>
    <col min="4" max="4" width="12.28515625" style="53" customWidth="1"/>
    <col min="5" max="5" width="8.140625" style="53" customWidth="1"/>
    <col min="6" max="6" width="10" style="53" customWidth="1"/>
    <col min="7" max="7" width="8.28515625" hidden="1" customWidth="1" outlineLevel="1"/>
    <col min="8" max="8" width="11.5703125" hidden="1" customWidth="1" outlineLevel="1"/>
    <col min="9" max="9" width="9.28515625" hidden="1" customWidth="1" outlineLevel="1"/>
    <col min="10" max="10" width="2.28515625" hidden="1" customWidth="1" outlineLevel="1"/>
    <col min="11" max="11" width="3.5703125" style="53" hidden="1" customWidth="1" collapsed="1"/>
    <col min="12" max="12" width="8.42578125" hidden="1" customWidth="1" outlineLevel="1"/>
    <col min="13" max="13" width="11.5703125" hidden="1" customWidth="1" outlineLevel="1"/>
    <col min="14" max="14" width="11.42578125" hidden="1" customWidth="1" outlineLevel="1"/>
    <col min="15" max="15" width="1.85546875" style="53" hidden="1" customWidth="1" collapsed="1"/>
    <col min="16" max="16" width="3.28515625" style="53" hidden="1" customWidth="1"/>
    <col min="17" max="17" width="7.85546875" hidden="1" customWidth="1" outlineLevel="1"/>
    <col min="18" max="18" width="13" hidden="1" customWidth="1" outlineLevel="1"/>
    <col min="19" max="19" width="11.42578125" hidden="1" customWidth="1" outlineLevel="1"/>
    <col min="20" max="20" width="2" style="53" hidden="1" customWidth="1" collapsed="1"/>
    <col min="21" max="21" width="3.85546875" style="53" hidden="1" customWidth="1"/>
    <col min="22" max="22" width="10.28515625" hidden="1" customWidth="1" outlineLevel="1"/>
    <col min="23" max="23" width="11.42578125" hidden="1" customWidth="1" outlineLevel="1"/>
    <col min="24" max="24" width="13.42578125" hidden="1" customWidth="1" outlineLevel="1"/>
    <col min="25" max="25" width="1.5703125" hidden="1" customWidth="1" outlineLevel="1"/>
    <col min="26" max="26" width="11.42578125" hidden="1" customWidth="1" outlineLevel="1"/>
    <col min="27" max="27" width="11.42578125" style="53" collapsed="1"/>
    <col min="28" max="28" width="0" hidden="1" customWidth="1"/>
    <col min="29" max="29" width="7.7109375" style="53" customWidth="1"/>
    <col min="30" max="16384" width="11.42578125" style="53"/>
  </cols>
  <sheetData>
    <row r="1" spans="1:31" x14ac:dyDescent="0.25">
      <c r="AB1" s="3"/>
    </row>
    <row r="2" spans="1:31" x14ac:dyDescent="0.25">
      <c r="A2" s="77" t="s">
        <v>133</v>
      </c>
      <c r="B2" s="75" t="s">
        <v>118</v>
      </c>
      <c r="C2" s="76" t="s">
        <v>0</v>
      </c>
      <c r="D2" s="76" t="s">
        <v>1</v>
      </c>
      <c r="E2" s="76" t="s">
        <v>2</v>
      </c>
      <c r="F2" s="75" t="s">
        <v>119</v>
      </c>
      <c r="G2" s="71" t="s">
        <v>120</v>
      </c>
      <c r="H2" s="20" t="s">
        <v>121</v>
      </c>
      <c r="I2" s="20" t="s">
        <v>122</v>
      </c>
      <c r="J2" s="69"/>
      <c r="K2" s="57"/>
      <c r="L2" s="71" t="s">
        <v>123</v>
      </c>
      <c r="M2" s="20" t="s">
        <v>124</v>
      </c>
      <c r="N2" s="70" t="s">
        <v>125</v>
      </c>
      <c r="O2" s="56"/>
      <c r="P2" s="56"/>
      <c r="Q2" s="71" t="s">
        <v>126</v>
      </c>
      <c r="R2" s="20" t="s">
        <v>127</v>
      </c>
      <c r="S2" s="70" t="s">
        <v>128</v>
      </c>
      <c r="T2" s="56"/>
      <c r="U2" s="56"/>
      <c r="V2" s="71" t="s">
        <v>129</v>
      </c>
      <c r="W2" s="20" t="s">
        <v>130</v>
      </c>
      <c r="X2" s="20" t="s">
        <v>131</v>
      </c>
      <c r="Y2" s="20"/>
      <c r="Z2" s="70" t="s">
        <v>132</v>
      </c>
      <c r="AA2" s="75" t="s">
        <v>152</v>
      </c>
      <c r="AB2" s="3"/>
      <c r="AC2" s="75" t="s">
        <v>153</v>
      </c>
      <c r="AD2" s="56"/>
      <c r="AE2" s="56"/>
    </row>
    <row r="3" spans="1:31" x14ac:dyDescent="0.25">
      <c r="A3" s="58">
        <v>65</v>
      </c>
      <c r="B3" s="56">
        <v>1</v>
      </c>
      <c r="C3" s="54" t="s">
        <v>109</v>
      </c>
      <c r="D3" s="54" t="s">
        <v>55</v>
      </c>
      <c r="E3" s="54" t="s">
        <v>107</v>
      </c>
      <c r="F3" s="54" t="s">
        <v>118</v>
      </c>
      <c r="G3" s="29" t="e">
        <f>G79+ "00:00:30"</f>
        <v>#VALUE!</v>
      </c>
      <c r="H3" s="30">
        <v>2.359953703703704E-2</v>
      </c>
      <c r="I3" s="30" t="e">
        <f t="shared" ref="I3:I33" si="0">H3-G3</f>
        <v>#VALUE!</v>
      </c>
      <c r="J3" s="34"/>
      <c r="K3" s="27">
        <v>65</v>
      </c>
      <c r="L3" s="29" t="e">
        <f>L79+ "00:00:30"</f>
        <v>#VALUE!</v>
      </c>
      <c r="M3" s="30">
        <v>2.4756944444444443E-2</v>
      </c>
      <c r="N3" s="30" t="e">
        <f t="shared" ref="N3:N33" si="1">M3-L3</f>
        <v>#VALUE!</v>
      </c>
      <c r="O3" s="34"/>
      <c r="P3" s="26">
        <v>65</v>
      </c>
      <c r="Q3" s="29" t="e">
        <f>Q79+ "00:00:30"</f>
        <v>#VALUE!</v>
      </c>
      <c r="R3" s="30">
        <v>2.4062500000000001E-2</v>
      </c>
      <c r="S3" s="30" t="e">
        <f t="shared" ref="S3:S33" si="2">R3-Q3</f>
        <v>#VALUE!</v>
      </c>
      <c r="T3" s="34"/>
      <c r="U3" s="26">
        <v>65</v>
      </c>
      <c r="V3" s="29" t="e">
        <f>V79+ "00:00:30"</f>
        <v>#VALUE!</v>
      </c>
      <c r="W3" s="7">
        <v>2.4699074074074078E-2</v>
      </c>
      <c r="X3" s="30" t="e">
        <f t="shared" ref="X3:X33" si="3">W3-V3</f>
        <v>#VALUE!</v>
      </c>
      <c r="Y3" s="34"/>
      <c r="Z3" s="7" t="e">
        <f t="shared" ref="Z3:Z34" si="4">I3+N3+S3+X3</f>
        <v>#VALUE!</v>
      </c>
      <c r="AA3" s="72">
        <v>7.1875000000000758E-3</v>
      </c>
      <c r="AB3" s="10" t="e">
        <f t="shared" ref="AB3:AB34" si="5">S3+N3+I3</f>
        <v>#VALUE!</v>
      </c>
      <c r="AC3" s="56">
        <v>1</v>
      </c>
      <c r="AD3" s="53" t="s">
        <v>148</v>
      </c>
    </row>
    <row r="4" spans="1:31" hidden="1" x14ac:dyDescent="0.25">
      <c r="A4" s="54">
        <v>19</v>
      </c>
      <c r="B4" s="56">
        <v>1</v>
      </c>
      <c r="C4" s="54" t="s">
        <v>29</v>
      </c>
      <c r="D4" s="54" t="s">
        <v>30</v>
      </c>
      <c r="E4" s="54"/>
      <c r="F4" s="54" t="s">
        <v>117</v>
      </c>
      <c r="G4" s="5" t="e">
        <f t="shared" ref="G4:G9" si="6">G3+ "00:00:30"</f>
        <v>#VALUE!</v>
      </c>
      <c r="H4" s="5">
        <v>7.6504629629629631E-3</v>
      </c>
      <c r="I4" s="7" t="e">
        <f t="shared" si="0"/>
        <v>#VALUE!</v>
      </c>
      <c r="J4" s="23"/>
      <c r="K4" s="54">
        <v>19</v>
      </c>
      <c r="L4" s="5" t="e">
        <f t="shared" ref="L4:L9" si="7">L3+ "00:00:30"</f>
        <v>#VALUE!</v>
      </c>
      <c r="M4" s="29">
        <v>8.8310185185185176E-3</v>
      </c>
      <c r="N4" s="7" t="e">
        <f t="shared" si="1"/>
        <v>#VALUE!</v>
      </c>
      <c r="O4" s="72"/>
      <c r="P4" s="54">
        <v>19</v>
      </c>
      <c r="Q4" s="5" t="e">
        <f t="shared" ref="Q4:Q9" si="8">Q3+ "00:00:30"</f>
        <v>#VALUE!</v>
      </c>
      <c r="R4" s="5">
        <v>7.9861111111111122E-3</v>
      </c>
      <c r="S4" s="7" t="e">
        <f t="shared" si="2"/>
        <v>#VALUE!</v>
      </c>
      <c r="T4" s="72"/>
      <c r="U4" s="54">
        <v>19</v>
      </c>
      <c r="V4" s="5" t="e">
        <f t="shared" ref="V4:V9" si="9">V3+ "00:00:30"</f>
        <v>#VALUE!</v>
      </c>
      <c r="W4" s="29">
        <v>8.773148148148148E-3</v>
      </c>
      <c r="X4" s="7" t="e">
        <f t="shared" si="3"/>
        <v>#VALUE!</v>
      </c>
      <c r="Y4" s="5"/>
      <c r="Z4" s="7" t="e">
        <f t="shared" si="4"/>
        <v>#VALUE!</v>
      </c>
      <c r="AA4" s="72">
        <v>7.1990740740740843E-3</v>
      </c>
      <c r="AB4" s="10" t="e">
        <f t="shared" si="5"/>
        <v>#VALUE!</v>
      </c>
      <c r="AC4" s="56">
        <v>2</v>
      </c>
      <c r="AD4" s="56" t="s">
        <v>147</v>
      </c>
      <c r="AE4" s="56"/>
    </row>
    <row r="5" spans="1:31" x14ac:dyDescent="0.25">
      <c r="A5" s="58">
        <v>69</v>
      </c>
      <c r="B5" s="56">
        <v>2</v>
      </c>
      <c r="C5" s="54" t="s">
        <v>114</v>
      </c>
      <c r="D5" s="54" t="s">
        <v>115</v>
      </c>
      <c r="E5" s="54" t="s">
        <v>107</v>
      </c>
      <c r="F5" s="54" t="s">
        <v>118</v>
      </c>
      <c r="G5" s="5" t="e">
        <f t="shared" si="6"/>
        <v>#VALUE!</v>
      </c>
      <c r="H5" s="7">
        <v>2.5046296296296299E-2</v>
      </c>
      <c r="I5" s="7" t="e">
        <f t="shared" si="0"/>
        <v>#VALUE!</v>
      </c>
      <c r="J5" s="22"/>
      <c r="K5" s="14">
        <v>69</v>
      </c>
      <c r="L5" s="5" t="e">
        <f t="shared" si="7"/>
        <v>#VALUE!</v>
      </c>
      <c r="M5" s="7">
        <v>2.6122685185185183E-2</v>
      </c>
      <c r="N5" s="7" t="e">
        <f t="shared" si="1"/>
        <v>#VALUE!</v>
      </c>
      <c r="O5" s="22"/>
      <c r="P5" s="13">
        <v>69</v>
      </c>
      <c r="Q5" s="5" t="e">
        <f t="shared" si="8"/>
        <v>#VALUE!</v>
      </c>
      <c r="R5" s="7">
        <v>2.5347222222222219E-2</v>
      </c>
      <c r="S5" s="7" t="e">
        <f t="shared" si="2"/>
        <v>#VALUE!</v>
      </c>
      <c r="T5" s="22"/>
      <c r="U5" s="13">
        <v>69</v>
      </c>
      <c r="V5" s="5" t="e">
        <f t="shared" si="9"/>
        <v>#VALUE!</v>
      </c>
      <c r="W5" s="7">
        <v>2.6168981481481477E-2</v>
      </c>
      <c r="X5" s="7" t="e">
        <f t="shared" si="3"/>
        <v>#VALUE!</v>
      </c>
      <c r="Y5" s="6"/>
      <c r="Z5" s="7" t="e">
        <f t="shared" si="4"/>
        <v>#VALUE!</v>
      </c>
      <c r="AA5" s="72">
        <v>7.1990740740741563E-3</v>
      </c>
      <c r="AB5" s="10" t="e">
        <f t="shared" si="5"/>
        <v>#VALUE!</v>
      </c>
      <c r="AC5" s="56">
        <v>3</v>
      </c>
      <c r="AD5" s="53" t="s">
        <v>148</v>
      </c>
    </row>
    <row r="6" spans="1:31" x14ac:dyDescent="0.25">
      <c r="A6" s="58">
        <v>48</v>
      </c>
      <c r="B6" s="56">
        <v>3</v>
      </c>
      <c r="C6" s="54" t="s">
        <v>80</v>
      </c>
      <c r="D6" s="54" t="s">
        <v>53</v>
      </c>
      <c r="E6" s="54" t="s">
        <v>81</v>
      </c>
      <c r="F6" s="54" t="s">
        <v>118</v>
      </c>
      <c r="G6" s="5" t="e">
        <f t="shared" si="6"/>
        <v>#VALUE!</v>
      </c>
      <c r="H6" s="5">
        <v>1.7812499999999998E-2</v>
      </c>
      <c r="I6" s="7" t="e">
        <f t="shared" si="0"/>
        <v>#VALUE!</v>
      </c>
      <c r="J6" s="23"/>
      <c r="K6" s="14">
        <v>48</v>
      </c>
      <c r="L6" s="5" t="e">
        <f t="shared" si="7"/>
        <v>#VALUE!</v>
      </c>
      <c r="M6" s="5">
        <v>1.892361111111111E-2</v>
      </c>
      <c r="N6" s="7" t="e">
        <f t="shared" si="1"/>
        <v>#VALUE!</v>
      </c>
      <c r="O6" s="24"/>
      <c r="P6" s="13">
        <v>48</v>
      </c>
      <c r="Q6" s="5" t="e">
        <f t="shared" si="8"/>
        <v>#VALUE!</v>
      </c>
      <c r="R6" s="5">
        <v>1.818287037037037E-2</v>
      </c>
      <c r="S6" s="7" t="e">
        <f t="shared" si="2"/>
        <v>#VALUE!</v>
      </c>
      <c r="T6" s="24"/>
      <c r="U6" s="13">
        <v>48</v>
      </c>
      <c r="V6" s="5" t="e">
        <f t="shared" si="9"/>
        <v>#VALUE!</v>
      </c>
      <c r="W6" s="5">
        <v>1.8912037037037036E-2</v>
      </c>
      <c r="X6" s="7" t="e">
        <f t="shared" si="3"/>
        <v>#VALUE!</v>
      </c>
      <c r="Y6" s="5"/>
      <c r="Z6" s="7" t="e">
        <f t="shared" si="4"/>
        <v>#VALUE!</v>
      </c>
      <c r="AA6" s="72">
        <v>7.5115740740740559E-3</v>
      </c>
      <c r="AB6" s="10" t="e">
        <f t="shared" si="5"/>
        <v>#VALUE!</v>
      </c>
      <c r="AC6" s="56">
        <v>4</v>
      </c>
      <c r="AD6" s="53" t="s">
        <v>148</v>
      </c>
    </row>
    <row r="7" spans="1:31" x14ac:dyDescent="0.25">
      <c r="A7" s="58">
        <v>63</v>
      </c>
      <c r="B7" s="56">
        <v>4</v>
      </c>
      <c r="C7" s="54" t="s">
        <v>105</v>
      </c>
      <c r="D7" s="54" t="s">
        <v>73</v>
      </c>
      <c r="E7" s="54" t="s">
        <v>107</v>
      </c>
      <c r="F7" s="54" t="s">
        <v>118</v>
      </c>
      <c r="G7" s="5" t="e">
        <f t="shared" si="6"/>
        <v>#VALUE!</v>
      </c>
      <c r="H7" s="5">
        <v>2.2962962962962966E-2</v>
      </c>
      <c r="I7" s="7" t="e">
        <f t="shared" si="0"/>
        <v>#VALUE!</v>
      </c>
      <c r="J7" s="22"/>
      <c r="K7" s="14">
        <v>63</v>
      </c>
      <c r="L7" s="5" t="e">
        <f t="shared" si="7"/>
        <v>#VALUE!</v>
      </c>
      <c r="M7" s="7">
        <v>2.431712962962963E-2</v>
      </c>
      <c r="N7" s="7" t="e">
        <f t="shared" si="1"/>
        <v>#VALUE!</v>
      </c>
      <c r="O7" s="22"/>
      <c r="P7" s="13">
        <v>63</v>
      </c>
      <c r="Q7" s="5" t="e">
        <f t="shared" si="8"/>
        <v>#VALUE!</v>
      </c>
      <c r="R7" s="7">
        <v>2.3344907407407408E-2</v>
      </c>
      <c r="S7" s="7" t="e">
        <f t="shared" si="2"/>
        <v>#VALUE!</v>
      </c>
      <c r="T7" s="22"/>
      <c r="U7" s="13">
        <v>63</v>
      </c>
      <c r="V7" s="5" t="e">
        <f t="shared" si="9"/>
        <v>#VALUE!</v>
      </c>
      <c r="W7" s="7">
        <v>2.4085648148148148E-2</v>
      </c>
      <c r="X7" s="7" t="e">
        <f t="shared" si="3"/>
        <v>#VALUE!</v>
      </c>
      <c r="Y7" s="6"/>
      <c r="Z7" s="7" t="e">
        <f t="shared" si="4"/>
        <v>#VALUE!</v>
      </c>
      <c r="AA7" s="72">
        <v>7.5578703703704335E-3</v>
      </c>
      <c r="AB7" s="10" t="e">
        <f t="shared" si="5"/>
        <v>#VALUE!</v>
      </c>
      <c r="AC7" s="56">
        <v>5</v>
      </c>
      <c r="AD7" s="53" t="s">
        <v>148</v>
      </c>
    </row>
    <row r="8" spans="1:31" hidden="1" x14ac:dyDescent="0.25">
      <c r="A8" s="54">
        <v>57</v>
      </c>
      <c r="B8" s="56">
        <v>2</v>
      </c>
      <c r="C8" s="54" t="s">
        <v>97</v>
      </c>
      <c r="D8" s="54" t="s">
        <v>98</v>
      </c>
      <c r="E8" s="54"/>
      <c r="F8" s="54" t="s">
        <v>117</v>
      </c>
      <c r="G8" s="5" t="e">
        <f t="shared" si="6"/>
        <v>#VALUE!</v>
      </c>
      <c r="H8" s="5">
        <v>2.0972222222222222E-2</v>
      </c>
      <c r="I8" s="7" t="e">
        <f t="shared" si="0"/>
        <v>#VALUE!</v>
      </c>
      <c r="J8" s="23"/>
      <c r="K8" s="54">
        <v>57</v>
      </c>
      <c r="L8" s="5" t="e">
        <f t="shared" si="7"/>
        <v>#VALUE!</v>
      </c>
      <c r="M8" s="5">
        <v>2.2094907407407407E-2</v>
      </c>
      <c r="N8" s="7" t="e">
        <f t="shared" si="1"/>
        <v>#VALUE!</v>
      </c>
      <c r="O8" s="72"/>
      <c r="P8" s="54">
        <v>57</v>
      </c>
      <c r="Q8" s="5" t="e">
        <f t="shared" si="8"/>
        <v>#VALUE!</v>
      </c>
      <c r="R8" s="5">
        <v>2.1284722222222222E-2</v>
      </c>
      <c r="S8" s="7" t="e">
        <f t="shared" si="2"/>
        <v>#VALUE!</v>
      </c>
      <c r="T8" s="72"/>
      <c r="U8" s="54">
        <v>57</v>
      </c>
      <c r="V8" s="5" t="e">
        <f t="shared" si="9"/>
        <v>#VALUE!</v>
      </c>
      <c r="W8" s="5">
        <v>2.2060185185185183E-2</v>
      </c>
      <c r="X8" s="7" t="e">
        <f t="shared" si="3"/>
        <v>#VALUE!</v>
      </c>
      <c r="Y8" s="5"/>
      <c r="Z8" s="7" t="e">
        <f t="shared" si="4"/>
        <v>#VALUE!</v>
      </c>
      <c r="AA8" s="72">
        <v>7.5925925925926195E-3</v>
      </c>
      <c r="AB8" s="10" t="e">
        <f t="shared" si="5"/>
        <v>#VALUE!</v>
      </c>
      <c r="AC8" s="56">
        <v>6</v>
      </c>
      <c r="AD8" s="56" t="s">
        <v>147</v>
      </c>
      <c r="AE8" s="56"/>
    </row>
    <row r="9" spans="1:31" x14ac:dyDescent="0.25">
      <c r="A9" s="58">
        <v>70</v>
      </c>
      <c r="B9" s="56">
        <v>5</v>
      </c>
      <c r="C9" s="56" t="s">
        <v>139</v>
      </c>
      <c r="D9" s="56" t="s">
        <v>138</v>
      </c>
      <c r="E9" s="54" t="s">
        <v>107</v>
      </c>
      <c r="F9" s="54" t="s">
        <v>118</v>
      </c>
      <c r="G9" s="29" t="e">
        <f t="shared" si="6"/>
        <v>#VALUE!</v>
      </c>
      <c r="H9" s="30">
        <v>2.5497685185185189E-2</v>
      </c>
      <c r="I9" s="30" t="e">
        <f t="shared" si="0"/>
        <v>#VALUE!</v>
      </c>
      <c r="J9" s="34"/>
      <c r="K9" s="27">
        <v>70</v>
      </c>
      <c r="L9" s="29" t="e">
        <f t="shared" si="7"/>
        <v>#VALUE!</v>
      </c>
      <c r="M9" s="30">
        <v>2.6643518518518521E-2</v>
      </c>
      <c r="N9" s="30" t="e">
        <f t="shared" si="1"/>
        <v>#VALUE!</v>
      </c>
      <c r="O9" s="34"/>
      <c r="P9" s="26">
        <v>70</v>
      </c>
      <c r="Q9" s="29" t="e">
        <f t="shared" si="8"/>
        <v>#VALUE!</v>
      </c>
      <c r="R9" s="30">
        <v>2.5787037037037039E-2</v>
      </c>
      <c r="S9" s="30" t="e">
        <f t="shared" si="2"/>
        <v>#VALUE!</v>
      </c>
      <c r="T9" s="34"/>
      <c r="U9" s="26">
        <v>70</v>
      </c>
      <c r="V9" s="29" t="e">
        <f t="shared" si="9"/>
        <v>#VALUE!</v>
      </c>
      <c r="W9" s="30">
        <v>2.6539351851851852E-2</v>
      </c>
      <c r="X9" s="30" t="e">
        <f t="shared" si="3"/>
        <v>#VALUE!</v>
      </c>
      <c r="Y9" s="34"/>
      <c r="Z9" s="7" t="e">
        <f t="shared" si="4"/>
        <v>#VALUE!</v>
      </c>
      <c r="AA9" s="72">
        <v>7.5925925925926958E-3</v>
      </c>
      <c r="AB9" s="10" t="e">
        <f t="shared" si="5"/>
        <v>#VALUE!</v>
      </c>
      <c r="AC9" s="56">
        <v>7</v>
      </c>
    </row>
    <row r="10" spans="1:31" x14ac:dyDescent="0.25">
      <c r="A10" s="58">
        <v>72</v>
      </c>
      <c r="B10" s="56">
        <v>6</v>
      </c>
      <c r="C10" s="56" t="s">
        <v>140</v>
      </c>
      <c r="D10" s="56" t="s">
        <v>22</v>
      </c>
      <c r="E10" s="56" t="s">
        <v>141</v>
      </c>
      <c r="F10" s="54" t="s">
        <v>118</v>
      </c>
      <c r="G10" s="5">
        <v>2.4652777777777777E-2</v>
      </c>
      <c r="H10" s="7">
        <v>2.6168981481481477E-2</v>
      </c>
      <c r="I10" s="7">
        <f t="shared" si="0"/>
        <v>1.5162037037037002E-3</v>
      </c>
      <c r="J10" s="22"/>
      <c r="K10" s="14">
        <v>72</v>
      </c>
      <c r="L10" s="5">
        <v>2.4652777777777777E-2</v>
      </c>
      <c r="M10" s="7">
        <v>2.7013888888888889E-2</v>
      </c>
      <c r="N10" s="7">
        <f t="shared" si="1"/>
        <v>2.3611111111111124E-3</v>
      </c>
      <c r="O10" s="22"/>
      <c r="P10" s="13">
        <v>72</v>
      </c>
      <c r="Q10" s="5">
        <v>2.4652777777777777E-2</v>
      </c>
      <c r="R10" s="7">
        <v>2.613425925925926E-2</v>
      </c>
      <c r="S10" s="7">
        <f t="shared" si="2"/>
        <v>1.4814814814814829E-3</v>
      </c>
      <c r="T10" s="22"/>
      <c r="U10" s="13">
        <v>72</v>
      </c>
      <c r="V10" s="5">
        <v>2.4652777777777777E-2</v>
      </c>
      <c r="W10" s="7">
        <v>2.6944444444444441E-2</v>
      </c>
      <c r="X10" s="7">
        <f t="shared" si="3"/>
        <v>2.2916666666666641E-3</v>
      </c>
      <c r="Y10" s="6"/>
      <c r="Z10" s="7">
        <f t="shared" si="4"/>
        <v>7.6504629629629596E-3</v>
      </c>
      <c r="AA10" s="72">
        <v>7.6504629629629596E-3</v>
      </c>
      <c r="AB10" s="10">
        <f t="shared" si="5"/>
        <v>5.3587962962962955E-3</v>
      </c>
      <c r="AC10" s="56">
        <v>8</v>
      </c>
    </row>
    <row r="11" spans="1:31" x14ac:dyDescent="0.25">
      <c r="A11" s="58">
        <v>33</v>
      </c>
      <c r="B11" s="56">
        <v>7</v>
      </c>
      <c r="C11" s="54" t="s">
        <v>56</v>
      </c>
      <c r="D11" s="54" t="s">
        <v>57</v>
      </c>
      <c r="E11" s="54"/>
      <c r="F11" s="54" t="s">
        <v>118</v>
      </c>
      <c r="G11" s="5">
        <f t="shared" ref="G11:G27" si="10">G10+ "00:00:30"</f>
        <v>2.4999999999999998E-2</v>
      </c>
      <c r="H11" s="29">
        <v>1.255787037037037E-2</v>
      </c>
      <c r="I11" s="7">
        <f t="shared" si="0"/>
        <v>-1.2442129629629628E-2</v>
      </c>
      <c r="J11" s="23"/>
      <c r="K11" s="14">
        <v>33</v>
      </c>
      <c r="L11" s="5">
        <f t="shared" ref="L11:L27" si="11">L10+ "00:00:30"</f>
        <v>2.4999999999999998E-2</v>
      </c>
      <c r="M11" s="5">
        <v>1.3969907407407408E-2</v>
      </c>
      <c r="N11" s="7">
        <f t="shared" si="1"/>
        <v>-1.103009259259259E-2</v>
      </c>
      <c r="O11" s="24"/>
      <c r="P11" s="13">
        <v>33</v>
      </c>
      <c r="Q11" s="5">
        <f t="shared" ref="Q11:Q27" si="12">Q10+ "00:00:30"</f>
        <v>2.4999999999999998E-2</v>
      </c>
      <c r="R11" s="5">
        <v>1.2962962962962963E-2</v>
      </c>
      <c r="S11" s="7">
        <f t="shared" si="2"/>
        <v>-1.2037037037037035E-2</v>
      </c>
      <c r="T11" s="24"/>
      <c r="U11" s="13">
        <v>33</v>
      </c>
      <c r="V11" s="5">
        <f t="shared" ref="V11:V27" si="13">V10+ "00:00:30"</f>
        <v>2.4999999999999998E-2</v>
      </c>
      <c r="W11" s="5">
        <v>1.3738425925925926E-2</v>
      </c>
      <c r="X11" s="7">
        <f t="shared" si="3"/>
        <v>-1.1261574074074071E-2</v>
      </c>
      <c r="Y11" s="5"/>
      <c r="Z11" s="7">
        <f t="shared" si="4"/>
        <v>-4.6770833333333324E-2</v>
      </c>
      <c r="AA11" s="72">
        <v>7.7430555555555534E-3</v>
      </c>
      <c r="AB11" s="10">
        <f t="shared" si="5"/>
        <v>-3.5509259259259254E-2</v>
      </c>
      <c r="AC11" s="56">
        <v>9</v>
      </c>
    </row>
    <row r="12" spans="1:31" hidden="1" x14ac:dyDescent="0.25">
      <c r="A12" s="54">
        <v>7</v>
      </c>
      <c r="B12" s="56">
        <v>3</v>
      </c>
      <c r="C12" s="54" t="s">
        <v>144</v>
      </c>
      <c r="D12" s="54" t="s">
        <v>14</v>
      </c>
      <c r="E12" s="54" t="s">
        <v>5</v>
      </c>
      <c r="F12" s="54" t="s">
        <v>117</v>
      </c>
      <c r="G12" s="5">
        <f t="shared" si="10"/>
        <v>2.5347222222222219E-2</v>
      </c>
      <c r="H12" s="5">
        <v>3.5763888888888894E-3</v>
      </c>
      <c r="I12" s="7">
        <f t="shared" si="0"/>
        <v>-2.177083333333333E-2</v>
      </c>
      <c r="J12" s="23"/>
      <c r="K12" s="54">
        <v>7</v>
      </c>
      <c r="L12" s="5">
        <f t="shared" si="11"/>
        <v>2.5347222222222219E-2</v>
      </c>
      <c r="M12" s="5">
        <v>4.5138888888888893E-3</v>
      </c>
      <c r="N12" s="7">
        <f t="shared" si="1"/>
        <v>-2.0833333333333329E-2</v>
      </c>
      <c r="O12" s="72"/>
      <c r="P12" s="54">
        <v>7</v>
      </c>
      <c r="Q12" s="5">
        <f t="shared" si="12"/>
        <v>2.5347222222222219E-2</v>
      </c>
      <c r="R12" s="5">
        <v>3.6111111111111114E-3</v>
      </c>
      <c r="S12" s="7">
        <f t="shared" si="2"/>
        <v>-2.1736111111111109E-2</v>
      </c>
      <c r="T12" s="72"/>
      <c r="U12" s="54">
        <v>7</v>
      </c>
      <c r="V12" s="5">
        <f t="shared" si="13"/>
        <v>2.5347222222222219E-2</v>
      </c>
      <c r="W12" s="29">
        <v>4.386574074074074E-3</v>
      </c>
      <c r="X12" s="7">
        <f t="shared" si="3"/>
        <v>-2.0960648148148145E-2</v>
      </c>
      <c r="Y12" s="5"/>
      <c r="Z12" s="7">
        <f t="shared" si="4"/>
        <v>-8.5300925925925905E-2</v>
      </c>
      <c r="AA12" s="72">
        <v>7.7546296296296304E-3</v>
      </c>
      <c r="AB12" s="10">
        <f t="shared" si="5"/>
        <v>-6.434027777777776E-2</v>
      </c>
      <c r="AC12" s="56">
        <v>10</v>
      </c>
      <c r="AD12" s="56" t="s">
        <v>147</v>
      </c>
      <c r="AE12" s="56"/>
    </row>
    <row r="13" spans="1:31" x14ac:dyDescent="0.25">
      <c r="A13" s="58">
        <v>50</v>
      </c>
      <c r="B13" s="56">
        <v>8</v>
      </c>
      <c r="C13" s="54" t="s">
        <v>84</v>
      </c>
      <c r="D13" s="54" t="s">
        <v>85</v>
      </c>
      <c r="E13" s="54" t="s">
        <v>81</v>
      </c>
      <c r="F13" s="54" t="s">
        <v>118</v>
      </c>
      <c r="G13" s="29">
        <f t="shared" si="10"/>
        <v>2.569444444444444E-2</v>
      </c>
      <c r="H13" s="29">
        <v>1.8518518518518521E-2</v>
      </c>
      <c r="I13" s="30">
        <f t="shared" si="0"/>
        <v>-7.1759259259259189E-3</v>
      </c>
      <c r="J13" s="31"/>
      <c r="K13" s="27">
        <v>50</v>
      </c>
      <c r="L13" s="29">
        <f t="shared" si="11"/>
        <v>2.569444444444444E-2</v>
      </c>
      <c r="M13" s="29">
        <v>1.9756944444444445E-2</v>
      </c>
      <c r="N13" s="30">
        <f t="shared" si="1"/>
        <v>-5.9374999999999949E-3</v>
      </c>
      <c r="O13" s="29"/>
      <c r="P13" s="26">
        <v>50</v>
      </c>
      <c r="Q13" s="29">
        <f t="shared" si="12"/>
        <v>2.569444444444444E-2</v>
      </c>
      <c r="R13" s="29">
        <v>1.8900462962962963E-2</v>
      </c>
      <c r="S13" s="30">
        <f t="shared" si="2"/>
        <v>-6.7939814814814772E-3</v>
      </c>
      <c r="T13" s="29"/>
      <c r="U13" s="26">
        <v>50</v>
      </c>
      <c r="V13" s="29">
        <f t="shared" si="13"/>
        <v>2.569444444444444E-2</v>
      </c>
      <c r="W13" s="29">
        <v>1.9710648148148147E-2</v>
      </c>
      <c r="X13" s="30">
        <f t="shared" si="3"/>
        <v>-5.9837962962962926E-3</v>
      </c>
      <c r="Y13" s="29"/>
      <c r="Z13" s="7">
        <f t="shared" si="4"/>
        <v>-2.5891203703703684E-2</v>
      </c>
      <c r="AA13" s="72">
        <v>7.7893518518518494E-3</v>
      </c>
      <c r="AB13" s="10">
        <f t="shared" si="5"/>
        <v>-1.9907407407407391E-2</v>
      </c>
      <c r="AC13" s="56">
        <v>11</v>
      </c>
    </row>
    <row r="14" spans="1:31" hidden="1" x14ac:dyDescent="0.25">
      <c r="A14" s="54">
        <v>41</v>
      </c>
      <c r="B14" s="56">
        <v>4</v>
      </c>
      <c r="C14" s="54" t="s">
        <v>67</v>
      </c>
      <c r="D14" s="54" t="s">
        <v>69</v>
      </c>
      <c r="E14" s="54" t="s">
        <v>66</v>
      </c>
      <c r="F14" s="54" t="s">
        <v>117</v>
      </c>
      <c r="G14" s="5">
        <f t="shared" si="10"/>
        <v>2.6041666666666661E-2</v>
      </c>
      <c r="H14" s="5">
        <v>1.5486111111111112E-2</v>
      </c>
      <c r="I14" s="7">
        <f t="shared" si="0"/>
        <v>-1.0555555555555549E-2</v>
      </c>
      <c r="J14" s="23"/>
      <c r="K14" s="54">
        <v>41</v>
      </c>
      <c r="L14" s="5">
        <f t="shared" si="11"/>
        <v>2.6041666666666661E-2</v>
      </c>
      <c r="M14" s="5">
        <v>1.6655092592592593E-2</v>
      </c>
      <c r="N14" s="7">
        <f t="shared" si="1"/>
        <v>-9.386574074074068E-3</v>
      </c>
      <c r="O14" s="72"/>
      <c r="P14" s="54">
        <v>41</v>
      </c>
      <c r="Q14" s="5">
        <f t="shared" si="12"/>
        <v>2.6041666666666661E-2</v>
      </c>
      <c r="R14" s="5">
        <v>1.5810185185185184E-2</v>
      </c>
      <c r="S14" s="7">
        <f t="shared" si="2"/>
        <v>-1.0231481481481477E-2</v>
      </c>
      <c r="T14" s="72"/>
      <c r="U14" s="54">
        <v>41</v>
      </c>
      <c r="V14" s="5">
        <f t="shared" si="13"/>
        <v>2.6041666666666661E-2</v>
      </c>
      <c r="W14" s="5">
        <v>1.6516203703703703E-2</v>
      </c>
      <c r="X14" s="7">
        <f t="shared" si="3"/>
        <v>-9.5254629629629578E-3</v>
      </c>
      <c r="Y14" s="5"/>
      <c r="Z14" s="7">
        <f t="shared" si="4"/>
        <v>-3.9699074074074053E-2</v>
      </c>
      <c r="AA14" s="72">
        <v>7.8703703703703505E-3</v>
      </c>
      <c r="AB14" s="10">
        <f t="shared" si="5"/>
        <v>-3.0173611111111096E-2</v>
      </c>
      <c r="AC14" s="56">
        <v>12</v>
      </c>
      <c r="AD14" s="56" t="s">
        <v>147</v>
      </c>
      <c r="AE14" s="56"/>
    </row>
    <row r="15" spans="1:31" hidden="1" x14ac:dyDescent="0.25">
      <c r="A15" s="54">
        <v>52</v>
      </c>
      <c r="B15" s="56">
        <v>5</v>
      </c>
      <c r="C15" s="54" t="s">
        <v>88</v>
      </c>
      <c r="D15" s="54" t="s">
        <v>89</v>
      </c>
      <c r="E15" s="54" t="s">
        <v>90</v>
      </c>
      <c r="F15" s="54" t="s">
        <v>117</v>
      </c>
      <c r="G15" s="5">
        <f t="shared" si="10"/>
        <v>2.6388888888888882E-2</v>
      </c>
      <c r="H15" s="5">
        <v>1.9282407407407408E-2</v>
      </c>
      <c r="I15" s="7">
        <f t="shared" si="0"/>
        <v>-7.106481481481474E-3</v>
      </c>
      <c r="J15" s="23"/>
      <c r="K15" s="54">
        <v>52</v>
      </c>
      <c r="L15" s="5">
        <f t="shared" si="11"/>
        <v>2.6388888888888882E-2</v>
      </c>
      <c r="M15" s="5">
        <v>2.0462962962962964E-2</v>
      </c>
      <c r="N15" s="7">
        <f t="shared" si="1"/>
        <v>-5.9259259259259178E-3</v>
      </c>
      <c r="O15" s="72"/>
      <c r="P15" s="54">
        <v>52</v>
      </c>
      <c r="Q15" s="5">
        <f t="shared" si="12"/>
        <v>2.6388888888888882E-2</v>
      </c>
      <c r="R15" s="5">
        <v>1.9641203703703706E-2</v>
      </c>
      <c r="S15" s="7">
        <f t="shared" si="2"/>
        <v>-6.747685185185176E-3</v>
      </c>
      <c r="T15" s="72"/>
      <c r="U15" s="54">
        <v>52</v>
      </c>
      <c r="V15" s="5">
        <f t="shared" si="13"/>
        <v>2.6388888888888882E-2</v>
      </c>
      <c r="W15" s="5">
        <v>2.0439814814814817E-2</v>
      </c>
      <c r="X15" s="7">
        <f t="shared" si="3"/>
        <v>-5.949074074074065E-3</v>
      </c>
      <c r="Y15" s="5"/>
      <c r="Z15" s="7">
        <f t="shared" si="4"/>
        <v>-2.5729166666666633E-2</v>
      </c>
      <c r="AA15" s="72">
        <v>7.9513888888889002E-3</v>
      </c>
      <c r="AB15" s="10">
        <f t="shared" si="5"/>
        <v>-1.9780092592592568E-2</v>
      </c>
      <c r="AC15" s="56">
        <v>13</v>
      </c>
      <c r="AD15" s="56" t="s">
        <v>147</v>
      </c>
      <c r="AE15" s="56"/>
    </row>
    <row r="16" spans="1:31" x14ac:dyDescent="0.25">
      <c r="A16" s="58">
        <v>43</v>
      </c>
      <c r="B16" s="56">
        <v>9</v>
      </c>
      <c r="C16" s="54" t="s">
        <v>72</v>
      </c>
      <c r="D16" s="54" t="s">
        <v>73</v>
      </c>
      <c r="E16" s="54" t="s">
        <v>66</v>
      </c>
      <c r="F16" s="54" t="s">
        <v>118</v>
      </c>
      <c r="G16" s="5">
        <f t="shared" si="10"/>
        <v>2.6736111111111103E-2</v>
      </c>
      <c r="H16" s="5">
        <v>1.6122685185185184E-2</v>
      </c>
      <c r="I16" s="7">
        <f t="shared" si="0"/>
        <v>-1.0613425925925919E-2</v>
      </c>
      <c r="J16" s="23"/>
      <c r="K16" s="14">
        <v>43</v>
      </c>
      <c r="L16" s="5">
        <f t="shared" si="11"/>
        <v>2.6736111111111103E-2</v>
      </c>
      <c r="M16" s="5">
        <v>1.7384259259259262E-2</v>
      </c>
      <c r="N16" s="7">
        <f t="shared" si="1"/>
        <v>-9.3518518518518404E-3</v>
      </c>
      <c r="O16" s="24"/>
      <c r="P16" s="13">
        <v>43</v>
      </c>
      <c r="Q16" s="5">
        <f t="shared" si="12"/>
        <v>2.6736111111111103E-2</v>
      </c>
      <c r="R16" s="5">
        <v>1.6493055555555556E-2</v>
      </c>
      <c r="S16" s="7">
        <f t="shared" si="2"/>
        <v>-1.0243055555555547E-2</v>
      </c>
      <c r="T16" s="24"/>
      <c r="U16" s="13">
        <v>43</v>
      </c>
      <c r="V16" s="5">
        <f t="shared" si="13"/>
        <v>2.6736111111111103E-2</v>
      </c>
      <c r="W16" s="5">
        <v>1.7337962962962961E-2</v>
      </c>
      <c r="X16" s="7">
        <f t="shared" si="3"/>
        <v>-9.3981481481481416E-3</v>
      </c>
      <c r="Y16" s="5"/>
      <c r="Z16" s="7">
        <f t="shared" si="4"/>
        <v>-3.9606481481481451E-2</v>
      </c>
      <c r="AA16" s="72">
        <v>7.9629629629629408E-3</v>
      </c>
      <c r="AB16" s="10">
        <f t="shared" si="5"/>
        <v>-3.0208333333333306E-2</v>
      </c>
      <c r="AC16" s="56">
        <v>14</v>
      </c>
    </row>
    <row r="17" spans="1:31" x14ac:dyDescent="0.25">
      <c r="A17" s="58">
        <v>66</v>
      </c>
      <c r="B17" s="56">
        <v>10</v>
      </c>
      <c r="C17" s="54" t="s">
        <v>110</v>
      </c>
      <c r="D17" s="54" t="s">
        <v>76</v>
      </c>
      <c r="E17" s="54" t="s">
        <v>107</v>
      </c>
      <c r="F17" s="54" t="s">
        <v>118</v>
      </c>
      <c r="G17" s="5">
        <f t="shared" si="10"/>
        <v>2.7083333333333324E-2</v>
      </c>
      <c r="H17" s="44">
        <v>2.4155092592592589E-2</v>
      </c>
      <c r="I17" s="7">
        <f t="shared" si="0"/>
        <v>-2.9282407407407347E-3</v>
      </c>
      <c r="J17" s="22"/>
      <c r="K17" s="14">
        <v>66</v>
      </c>
      <c r="L17" s="5">
        <f t="shared" si="11"/>
        <v>2.7083333333333324E-2</v>
      </c>
      <c r="M17" s="7">
        <v>2.5381944444444443E-2</v>
      </c>
      <c r="N17" s="7">
        <f t="shared" si="1"/>
        <v>-1.7013888888888808E-3</v>
      </c>
      <c r="O17" s="22"/>
      <c r="P17" s="13">
        <v>66</v>
      </c>
      <c r="Q17" s="5">
        <f t="shared" si="12"/>
        <v>2.7083333333333324E-2</v>
      </c>
      <c r="R17" s="7">
        <v>2.449074074074074E-2</v>
      </c>
      <c r="S17" s="7">
        <f t="shared" si="2"/>
        <v>-2.5925925925925838E-3</v>
      </c>
      <c r="T17" s="22"/>
      <c r="U17" s="13">
        <v>66</v>
      </c>
      <c r="V17" s="5">
        <f t="shared" si="13"/>
        <v>2.7083333333333324E-2</v>
      </c>
      <c r="W17" s="7">
        <v>2.5277777777777777E-2</v>
      </c>
      <c r="X17" s="7">
        <f t="shared" si="3"/>
        <v>-1.8055555555555464E-3</v>
      </c>
      <c r="Y17" s="6"/>
      <c r="Z17" s="7">
        <f t="shared" si="4"/>
        <v>-9.0277777777777457E-3</v>
      </c>
      <c r="AA17" s="72">
        <v>7.9861111111111799E-3</v>
      </c>
      <c r="AB17" s="10">
        <f t="shared" si="5"/>
        <v>-7.2222222222221993E-3</v>
      </c>
      <c r="AC17" s="56">
        <v>15</v>
      </c>
    </row>
    <row r="18" spans="1:31" x14ac:dyDescent="0.25">
      <c r="A18" s="58">
        <v>53</v>
      </c>
      <c r="B18" s="56">
        <v>11</v>
      </c>
      <c r="C18" s="54" t="s">
        <v>88</v>
      </c>
      <c r="D18" s="54" t="s">
        <v>91</v>
      </c>
      <c r="E18" s="54" t="s">
        <v>90</v>
      </c>
      <c r="F18" s="54" t="s">
        <v>118</v>
      </c>
      <c r="G18" s="5">
        <f t="shared" si="10"/>
        <v>2.7430555555555545E-2</v>
      </c>
      <c r="H18" s="5">
        <v>1.954861111111111E-2</v>
      </c>
      <c r="I18" s="7">
        <f t="shared" si="0"/>
        <v>-7.8819444444444345E-3</v>
      </c>
      <c r="J18" s="23"/>
      <c r="K18" s="14">
        <v>53</v>
      </c>
      <c r="L18" s="5">
        <f t="shared" si="11"/>
        <v>2.7430555555555545E-2</v>
      </c>
      <c r="M18" s="5">
        <v>2.0868055555555556E-2</v>
      </c>
      <c r="N18" s="7">
        <f t="shared" si="1"/>
        <v>-6.5624999999999885E-3</v>
      </c>
      <c r="O18" s="24"/>
      <c r="P18" s="13">
        <v>53</v>
      </c>
      <c r="Q18" s="5">
        <f t="shared" si="12"/>
        <v>2.7430555555555545E-2</v>
      </c>
      <c r="R18" s="5">
        <v>2.0023148148148148E-2</v>
      </c>
      <c r="S18" s="7">
        <f t="shared" si="2"/>
        <v>-7.4074074074073973E-3</v>
      </c>
      <c r="T18" s="24"/>
      <c r="U18" s="13">
        <v>53</v>
      </c>
      <c r="V18" s="5">
        <f t="shared" si="13"/>
        <v>2.7430555555555545E-2</v>
      </c>
      <c r="W18" s="5">
        <v>2.0844907407407406E-2</v>
      </c>
      <c r="X18" s="7">
        <f t="shared" si="3"/>
        <v>-6.5856481481481391E-3</v>
      </c>
      <c r="Y18" s="5"/>
      <c r="Z18" s="7">
        <f t="shared" si="4"/>
        <v>-2.8437499999999959E-2</v>
      </c>
      <c r="AA18" s="72">
        <v>8.0208333333333416E-3</v>
      </c>
      <c r="AB18" s="10">
        <f t="shared" si="5"/>
        <v>-2.185185185185182E-2</v>
      </c>
      <c r="AC18" s="56">
        <v>16</v>
      </c>
    </row>
    <row r="19" spans="1:31" x14ac:dyDescent="0.25">
      <c r="A19" s="58">
        <v>59</v>
      </c>
      <c r="B19" s="56">
        <v>12</v>
      </c>
      <c r="C19" s="54" t="s">
        <v>100</v>
      </c>
      <c r="D19" s="54" t="s">
        <v>101</v>
      </c>
      <c r="E19" s="54"/>
      <c r="F19" s="54" t="s">
        <v>118</v>
      </c>
      <c r="G19" s="5">
        <f t="shared" si="10"/>
        <v>2.7777777777777766E-2</v>
      </c>
      <c r="H19" s="5">
        <v>2.1597222222222223E-2</v>
      </c>
      <c r="I19" s="7">
        <f t="shared" si="0"/>
        <v>-6.1805555555555433E-3</v>
      </c>
      <c r="J19" s="23"/>
      <c r="K19" s="14">
        <v>59</v>
      </c>
      <c r="L19" s="5">
        <f t="shared" si="11"/>
        <v>2.7777777777777766E-2</v>
      </c>
      <c r="M19" s="5">
        <v>2.3252314814814812E-2</v>
      </c>
      <c r="N19" s="7">
        <f t="shared" si="1"/>
        <v>-4.5254629629629534E-3</v>
      </c>
      <c r="O19" s="24"/>
      <c r="P19" s="13">
        <v>59</v>
      </c>
      <c r="Q19" s="5">
        <f t="shared" si="12"/>
        <v>2.7777777777777766E-2</v>
      </c>
      <c r="R19" s="5">
        <v>2.193287037037037E-2</v>
      </c>
      <c r="S19" s="7">
        <f t="shared" si="2"/>
        <v>-5.8449074074073959E-3</v>
      </c>
      <c r="T19" s="24"/>
      <c r="U19" s="13">
        <v>59</v>
      </c>
      <c r="V19" s="5">
        <f t="shared" si="13"/>
        <v>2.7777777777777766E-2</v>
      </c>
      <c r="W19" s="5">
        <v>2.2893518518518521E-2</v>
      </c>
      <c r="X19" s="7">
        <f t="shared" si="3"/>
        <v>-4.8842592592592445E-3</v>
      </c>
      <c r="Y19" s="5"/>
      <c r="Z19" s="7">
        <f t="shared" si="4"/>
        <v>-2.1435185185185137E-2</v>
      </c>
      <c r="AA19" s="72">
        <v>8.0787037037037442E-3</v>
      </c>
      <c r="AB19" s="10">
        <f t="shared" si="5"/>
        <v>-1.6550925925925893E-2</v>
      </c>
      <c r="AC19" s="56">
        <v>17</v>
      </c>
    </row>
    <row r="20" spans="1:31" x14ac:dyDescent="0.25">
      <c r="A20" s="58">
        <v>47</v>
      </c>
      <c r="B20" s="56">
        <v>13</v>
      </c>
      <c r="C20" s="54" t="s">
        <v>78</v>
      </c>
      <c r="D20" s="54" t="s">
        <v>79</v>
      </c>
      <c r="E20" s="54" t="s">
        <v>77</v>
      </c>
      <c r="F20" s="54" t="s">
        <v>118</v>
      </c>
      <c r="G20" s="5">
        <f t="shared" si="10"/>
        <v>2.8124999999999987E-2</v>
      </c>
      <c r="H20" s="5">
        <v>1.7546296296296296E-2</v>
      </c>
      <c r="I20" s="7">
        <f t="shared" si="0"/>
        <v>-1.0578703703703691E-2</v>
      </c>
      <c r="J20" s="23"/>
      <c r="K20" s="14">
        <v>47</v>
      </c>
      <c r="L20" s="5">
        <f t="shared" si="11"/>
        <v>2.8124999999999987E-2</v>
      </c>
      <c r="M20" s="5">
        <v>1.8819444444444448E-2</v>
      </c>
      <c r="N20" s="7">
        <f t="shared" si="1"/>
        <v>-9.3055555555555391E-3</v>
      </c>
      <c r="O20" s="24"/>
      <c r="P20" s="13">
        <v>47</v>
      </c>
      <c r="Q20" s="5">
        <f t="shared" si="12"/>
        <v>2.8124999999999987E-2</v>
      </c>
      <c r="R20" s="5">
        <v>1.7881944444444443E-2</v>
      </c>
      <c r="S20" s="7">
        <f t="shared" si="2"/>
        <v>-1.0243055555555543E-2</v>
      </c>
      <c r="T20" s="24"/>
      <c r="U20" s="13">
        <v>47</v>
      </c>
      <c r="V20" s="5">
        <f t="shared" si="13"/>
        <v>2.8124999999999987E-2</v>
      </c>
      <c r="W20" s="5">
        <v>1.877314814814815E-2</v>
      </c>
      <c r="X20" s="7">
        <f t="shared" si="3"/>
        <v>-9.3518518518518369E-3</v>
      </c>
      <c r="Y20" s="5"/>
      <c r="Z20" s="7">
        <f t="shared" si="4"/>
        <v>-3.9479166666666607E-2</v>
      </c>
      <c r="AA20" s="72">
        <v>8.0902777777777622E-3</v>
      </c>
      <c r="AB20" s="10">
        <f t="shared" si="5"/>
        <v>-3.0127314814814773E-2</v>
      </c>
      <c r="AC20" s="56">
        <v>18</v>
      </c>
    </row>
    <row r="21" spans="1:31" x14ac:dyDescent="0.25">
      <c r="A21" s="58">
        <v>22</v>
      </c>
      <c r="B21" s="56">
        <v>14</v>
      </c>
      <c r="C21" s="54" t="s">
        <v>35</v>
      </c>
      <c r="D21" s="54" t="s">
        <v>36</v>
      </c>
      <c r="E21" s="54"/>
      <c r="F21" s="54" t="s">
        <v>118</v>
      </c>
      <c r="G21" s="5">
        <f t="shared" si="10"/>
        <v>2.8472222222222208E-2</v>
      </c>
      <c r="H21" s="29">
        <v>8.9236111111111113E-3</v>
      </c>
      <c r="I21" s="7">
        <f t="shared" si="0"/>
        <v>-1.9548611111111096E-2</v>
      </c>
      <c r="J21" s="23"/>
      <c r="K21" s="14">
        <v>22</v>
      </c>
      <c r="L21" s="5">
        <f t="shared" si="11"/>
        <v>2.8472222222222208E-2</v>
      </c>
      <c r="M21" s="5">
        <v>1.0069444444444445E-2</v>
      </c>
      <c r="N21" s="7">
        <f t="shared" si="1"/>
        <v>-1.8402777777777761E-2</v>
      </c>
      <c r="O21" s="24"/>
      <c r="P21" s="13">
        <v>22</v>
      </c>
      <c r="Q21" s="5">
        <f t="shared" si="12"/>
        <v>2.8472222222222208E-2</v>
      </c>
      <c r="R21" s="5">
        <v>9.1898148148148139E-3</v>
      </c>
      <c r="S21" s="7">
        <f t="shared" si="2"/>
        <v>-1.9282407407407394E-2</v>
      </c>
      <c r="T21" s="24"/>
      <c r="U21" s="13">
        <v>22</v>
      </c>
      <c r="V21" s="5">
        <f t="shared" si="13"/>
        <v>2.8472222222222208E-2</v>
      </c>
      <c r="W21" s="5">
        <v>1.0138888888888888E-2</v>
      </c>
      <c r="X21" s="7">
        <f t="shared" si="3"/>
        <v>-1.833333333333332E-2</v>
      </c>
      <c r="Y21" s="5"/>
      <c r="Z21" s="7">
        <f t="shared" si="4"/>
        <v>-7.5567129629629567E-2</v>
      </c>
      <c r="AA21" s="72">
        <v>8.1134259259259406E-3</v>
      </c>
      <c r="AB21" s="10">
        <f t="shared" si="5"/>
        <v>-5.7233796296296255E-2</v>
      </c>
      <c r="AC21" s="56">
        <v>19</v>
      </c>
    </row>
    <row r="22" spans="1:31" x14ac:dyDescent="0.25">
      <c r="A22" s="58">
        <v>64</v>
      </c>
      <c r="B22" s="56">
        <v>15</v>
      </c>
      <c r="C22" s="54" t="s">
        <v>108</v>
      </c>
      <c r="D22" s="54" t="s">
        <v>39</v>
      </c>
      <c r="E22" s="54" t="s">
        <v>107</v>
      </c>
      <c r="F22" s="54" t="s">
        <v>118</v>
      </c>
      <c r="G22" s="5">
        <f t="shared" si="10"/>
        <v>2.8819444444444429E-2</v>
      </c>
      <c r="H22" s="7">
        <v>2.3402777777777783E-2</v>
      </c>
      <c r="I22" s="7">
        <f t="shared" si="0"/>
        <v>-5.416666666666646E-3</v>
      </c>
      <c r="J22" s="22"/>
      <c r="K22" s="14">
        <v>64</v>
      </c>
      <c r="L22" s="5">
        <f t="shared" si="11"/>
        <v>2.8819444444444429E-2</v>
      </c>
      <c r="M22" s="7">
        <v>2.4861111111111108E-2</v>
      </c>
      <c r="N22" s="7">
        <f t="shared" si="1"/>
        <v>-3.9583333333333207E-3</v>
      </c>
      <c r="O22" s="22"/>
      <c r="P22" s="13">
        <v>64</v>
      </c>
      <c r="Q22" s="5">
        <f t="shared" si="12"/>
        <v>2.8819444444444429E-2</v>
      </c>
      <c r="R22" s="7">
        <v>2.3773148148148151E-2</v>
      </c>
      <c r="S22" s="7">
        <f t="shared" si="2"/>
        <v>-5.0462962962962779E-3</v>
      </c>
      <c r="T22" s="22"/>
      <c r="U22" s="13">
        <v>64</v>
      </c>
      <c r="V22" s="5">
        <f t="shared" si="13"/>
        <v>2.8819444444444429E-2</v>
      </c>
      <c r="W22" s="7">
        <v>2.4675925925925924E-2</v>
      </c>
      <c r="X22" s="7">
        <f t="shared" si="3"/>
        <v>-4.1435185185185047E-3</v>
      </c>
      <c r="Y22" s="6"/>
      <c r="Z22" s="7">
        <f t="shared" si="4"/>
        <v>-1.8564814814814749E-2</v>
      </c>
      <c r="AA22" s="72">
        <v>8.1712962962963639E-3</v>
      </c>
      <c r="AB22" s="10">
        <f t="shared" si="5"/>
        <v>-1.4421296296296245E-2</v>
      </c>
      <c r="AC22" s="56">
        <v>20</v>
      </c>
    </row>
    <row r="23" spans="1:31" x14ac:dyDescent="0.25">
      <c r="A23" s="58">
        <v>58</v>
      </c>
      <c r="B23" s="56">
        <v>16</v>
      </c>
      <c r="C23" s="54" t="s">
        <v>99</v>
      </c>
      <c r="D23" s="54" t="s">
        <v>69</v>
      </c>
      <c r="E23" s="54"/>
      <c r="F23" s="54" t="s">
        <v>118</v>
      </c>
      <c r="G23" s="5">
        <f t="shared" si="10"/>
        <v>2.916666666666665E-2</v>
      </c>
      <c r="H23" s="5">
        <v>2.148148148148148E-2</v>
      </c>
      <c r="I23" s="7">
        <f t="shared" si="0"/>
        <v>-7.6851851851851699E-3</v>
      </c>
      <c r="J23" s="23"/>
      <c r="K23" s="15">
        <v>58</v>
      </c>
      <c r="L23" s="5">
        <f t="shared" si="11"/>
        <v>2.916666666666665E-2</v>
      </c>
      <c r="M23" s="5">
        <v>2.2615740740740742E-2</v>
      </c>
      <c r="N23" s="7">
        <f t="shared" si="1"/>
        <v>-6.550925925925908E-3</v>
      </c>
      <c r="O23" s="24"/>
      <c r="P23" s="16">
        <v>58</v>
      </c>
      <c r="Q23" s="5">
        <f t="shared" si="12"/>
        <v>2.916666666666665E-2</v>
      </c>
      <c r="R23" s="5">
        <v>2.1770833333333336E-2</v>
      </c>
      <c r="S23" s="7">
        <f t="shared" si="2"/>
        <v>-7.3958333333333133E-3</v>
      </c>
      <c r="T23" s="24"/>
      <c r="U23" s="16">
        <v>58</v>
      </c>
      <c r="V23" s="5">
        <f t="shared" si="13"/>
        <v>2.916666666666665E-2</v>
      </c>
      <c r="W23" s="5">
        <v>2.2546296296296297E-2</v>
      </c>
      <c r="X23" s="7">
        <f t="shared" si="3"/>
        <v>-6.6203703703703529E-3</v>
      </c>
      <c r="Y23" s="5"/>
      <c r="Z23" s="7">
        <f t="shared" si="4"/>
        <v>-2.8252314814814744E-2</v>
      </c>
      <c r="AA23" s="72">
        <v>8.2060185185185569E-3</v>
      </c>
      <c r="AB23" s="10">
        <f t="shared" si="5"/>
        <v>-2.1631944444444391E-2</v>
      </c>
      <c r="AC23" s="56">
        <v>21</v>
      </c>
    </row>
    <row r="24" spans="1:31" x14ac:dyDescent="0.25">
      <c r="A24" s="58">
        <v>67</v>
      </c>
      <c r="B24" s="56">
        <v>17</v>
      </c>
      <c r="C24" s="54" t="s">
        <v>111</v>
      </c>
      <c r="D24" s="54" t="s">
        <v>112</v>
      </c>
      <c r="E24" s="54" t="s">
        <v>107</v>
      </c>
      <c r="F24" s="54" t="s">
        <v>118</v>
      </c>
      <c r="G24" s="5">
        <f t="shared" si="10"/>
        <v>2.9513888888888871E-2</v>
      </c>
      <c r="H24" s="7">
        <v>2.4456018518518519E-2</v>
      </c>
      <c r="I24" s="7">
        <f t="shared" si="0"/>
        <v>-5.0578703703703515E-3</v>
      </c>
      <c r="J24" s="22"/>
      <c r="K24" s="14">
        <v>67</v>
      </c>
      <c r="L24" s="5">
        <f t="shared" si="11"/>
        <v>2.9513888888888871E-2</v>
      </c>
      <c r="M24" s="7">
        <v>2.5798611111111109E-2</v>
      </c>
      <c r="N24" s="7">
        <f t="shared" si="1"/>
        <v>-3.7152777777777618E-3</v>
      </c>
      <c r="O24" s="22"/>
      <c r="P24" s="13">
        <v>67</v>
      </c>
      <c r="Q24" s="5">
        <f t="shared" si="12"/>
        <v>2.9513888888888871E-2</v>
      </c>
      <c r="R24" s="7">
        <v>2.479166666666667E-2</v>
      </c>
      <c r="S24" s="7">
        <f t="shared" si="2"/>
        <v>-4.7222222222222006E-3</v>
      </c>
      <c r="T24" s="22"/>
      <c r="U24" s="13">
        <v>67</v>
      </c>
      <c r="V24" s="5">
        <f t="shared" si="13"/>
        <v>2.9513888888888871E-2</v>
      </c>
      <c r="W24" s="7">
        <v>2.5879629629629627E-2</v>
      </c>
      <c r="X24" s="7">
        <f t="shared" si="3"/>
        <v>-3.6342592592592433E-3</v>
      </c>
      <c r="Y24" s="6"/>
      <c r="Z24" s="7">
        <f t="shared" si="4"/>
        <v>-1.7129629629629557E-2</v>
      </c>
      <c r="AA24" s="72">
        <v>8.2175925925926721E-3</v>
      </c>
      <c r="AB24" s="10">
        <f t="shared" si="5"/>
        <v>-1.3495370370370314E-2</v>
      </c>
      <c r="AC24" s="56">
        <v>22</v>
      </c>
    </row>
    <row r="25" spans="1:31" x14ac:dyDescent="0.25">
      <c r="A25" s="58">
        <v>68</v>
      </c>
      <c r="B25" s="56">
        <v>18</v>
      </c>
      <c r="C25" s="54" t="s">
        <v>111</v>
      </c>
      <c r="D25" s="54" t="s">
        <v>113</v>
      </c>
      <c r="E25" s="54" t="s">
        <v>107</v>
      </c>
      <c r="F25" s="54" t="s">
        <v>118</v>
      </c>
      <c r="G25" s="5">
        <f t="shared" si="10"/>
        <v>2.9861111111111092E-2</v>
      </c>
      <c r="H25" s="7">
        <v>2.4849537037037035E-2</v>
      </c>
      <c r="I25" s="7">
        <f t="shared" si="0"/>
        <v>-5.0115740740740572E-3</v>
      </c>
      <c r="J25" s="22"/>
      <c r="K25" s="14">
        <v>68</v>
      </c>
      <c r="L25" s="5">
        <f t="shared" si="11"/>
        <v>2.9861111111111092E-2</v>
      </c>
      <c r="M25" s="7">
        <v>2.6249999999999999E-2</v>
      </c>
      <c r="N25" s="7">
        <f t="shared" si="1"/>
        <v>-3.6111111111110927E-3</v>
      </c>
      <c r="O25" s="22"/>
      <c r="P25" s="13">
        <v>68</v>
      </c>
      <c r="Q25" s="5">
        <f t="shared" si="12"/>
        <v>2.9861111111111092E-2</v>
      </c>
      <c r="R25" s="7">
        <v>2.5231481481481483E-2</v>
      </c>
      <c r="S25" s="7">
        <f t="shared" si="2"/>
        <v>-4.6296296296296086E-3</v>
      </c>
      <c r="T25" s="22"/>
      <c r="U25" s="13">
        <v>68</v>
      </c>
      <c r="V25" s="5">
        <f t="shared" si="13"/>
        <v>2.9861111111111092E-2</v>
      </c>
      <c r="W25" s="7">
        <v>2.6122685185185183E-2</v>
      </c>
      <c r="X25" s="7">
        <f t="shared" si="3"/>
        <v>-3.7384259259259089E-3</v>
      </c>
      <c r="Y25" s="6"/>
      <c r="Z25" s="7">
        <f t="shared" si="4"/>
        <v>-1.6990740740740667E-2</v>
      </c>
      <c r="AA25" s="72">
        <v>8.3564814814815619E-3</v>
      </c>
      <c r="AB25" s="10">
        <f t="shared" si="5"/>
        <v>-1.3252314814814758E-2</v>
      </c>
      <c r="AC25" s="56">
        <v>23</v>
      </c>
    </row>
    <row r="26" spans="1:31" hidden="1" x14ac:dyDescent="0.25">
      <c r="A26" s="54">
        <v>3</v>
      </c>
      <c r="B26" s="56">
        <v>6</v>
      </c>
      <c r="C26" s="54" t="s">
        <v>134</v>
      </c>
      <c r="D26" s="54" t="s">
        <v>8</v>
      </c>
      <c r="E26" s="54" t="s">
        <v>5</v>
      </c>
      <c r="F26" s="54" t="s">
        <v>117</v>
      </c>
      <c r="G26" s="5">
        <f t="shared" si="10"/>
        <v>3.0208333333333313E-2</v>
      </c>
      <c r="H26" s="5">
        <v>2.2916666666666667E-3</v>
      </c>
      <c r="I26" s="7">
        <f t="shared" si="0"/>
        <v>-2.7916666666666645E-2</v>
      </c>
      <c r="J26" s="23"/>
      <c r="K26" s="54">
        <v>3</v>
      </c>
      <c r="L26" s="5">
        <f t="shared" si="11"/>
        <v>3.0208333333333313E-2</v>
      </c>
      <c r="M26" s="5">
        <v>3.2754629629629631E-3</v>
      </c>
      <c r="N26" s="7">
        <f t="shared" si="1"/>
        <v>-2.693287037037035E-2</v>
      </c>
      <c r="O26" s="72"/>
      <c r="P26" s="54">
        <v>3</v>
      </c>
      <c r="Q26" s="5">
        <f t="shared" si="12"/>
        <v>3.0208333333333313E-2</v>
      </c>
      <c r="R26" s="5">
        <v>2.3148148148148151E-3</v>
      </c>
      <c r="S26" s="7">
        <f t="shared" si="2"/>
        <v>-2.7893518518518498E-2</v>
      </c>
      <c r="T26" s="72"/>
      <c r="U26" s="54">
        <v>3</v>
      </c>
      <c r="V26" s="5">
        <f t="shared" si="13"/>
        <v>3.0208333333333313E-2</v>
      </c>
      <c r="W26" s="5">
        <v>3.2638888888888891E-3</v>
      </c>
      <c r="X26" s="7">
        <f t="shared" si="3"/>
        <v>-2.6944444444444424E-2</v>
      </c>
      <c r="Y26" s="5"/>
      <c r="Z26" s="7">
        <f t="shared" si="4"/>
        <v>-0.10968749999999992</v>
      </c>
      <c r="AA26" s="72">
        <v>8.3680555555555557E-3</v>
      </c>
      <c r="AB26" s="10">
        <f t="shared" si="5"/>
        <v>-8.27430555555555E-2</v>
      </c>
      <c r="AC26" s="56">
        <v>24</v>
      </c>
      <c r="AD26" s="56" t="s">
        <v>147</v>
      </c>
      <c r="AE26" s="56"/>
    </row>
    <row r="27" spans="1:31" hidden="1" x14ac:dyDescent="0.25">
      <c r="A27" s="54">
        <v>40</v>
      </c>
      <c r="B27" s="56">
        <v>7</v>
      </c>
      <c r="C27" s="54" t="s">
        <v>67</v>
      </c>
      <c r="D27" s="54" t="s">
        <v>68</v>
      </c>
      <c r="E27" s="54" t="s">
        <v>66</v>
      </c>
      <c r="F27" s="54" t="s">
        <v>117</v>
      </c>
      <c r="G27" s="29">
        <f t="shared" si="10"/>
        <v>3.0555555555555534E-2</v>
      </c>
      <c r="H27" s="29">
        <v>1.5150462962962963E-2</v>
      </c>
      <c r="I27" s="30">
        <f t="shared" si="0"/>
        <v>-1.5405092592592571E-2</v>
      </c>
      <c r="J27" s="31"/>
      <c r="K27" s="54">
        <v>40</v>
      </c>
      <c r="L27" s="29">
        <f t="shared" si="11"/>
        <v>3.0555555555555534E-2</v>
      </c>
      <c r="M27" s="29">
        <v>1.6458333333333332E-2</v>
      </c>
      <c r="N27" s="30">
        <f t="shared" si="1"/>
        <v>-1.4097222222222202E-2</v>
      </c>
      <c r="O27" s="72"/>
      <c r="P27" s="54">
        <v>40</v>
      </c>
      <c r="Q27" s="29">
        <f t="shared" si="12"/>
        <v>3.0555555555555534E-2</v>
      </c>
      <c r="R27" s="29">
        <v>1.556712962962963E-2</v>
      </c>
      <c r="S27" s="30">
        <f t="shared" si="2"/>
        <v>-1.4988425925925903E-2</v>
      </c>
      <c r="T27" s="72"/>
      <c r="U27" s="54">
        <v>40</v>
      </c>
      <c r="V27" s="29">
        <f t="shared" si="13"/>
        <v>3.0555555555555534E-2</v>
      </c>
      <c r="W27" s="5">
        <v>1.6550925925925924E-2</v>
      </c>
      <c r="X27" s="30">
        <f t="shared" si="3"/>
        <v>-1.400462962962961E-2</v>
      </c>
      <c r="Y27" s="29"/>
      <c r="Z27" s="7">
        <f t="shared" si="4"/>
        <v>-5.8495370370370288E-2</v>
      </c>
      <c r="AA27" s="72">
        <v>8.5185185185184982E-3</v>
      </c>
      <c r="AB27" s="10">
        <f t="shared" si="5"/>
        <v>-4.4490740740740678E-2</v>
      </c>
      <c r="AC27" s="56">
        <v>25</v>
      </c>
      <c r="AD27" s="56" t="s">
        <v>147</v>
      </c>
      <c r="AE27" s="56"/>
    </row>
    <row r="28" spans="1:31" hidden="1" x14ac:dyDescent="0.25">
      <c r="A28" s="54">
        <v>2</v>
      </c>
      <c r="B28" s="56">
        <v>8</v>
      </c>
      <c r="C28" s="54" t="s">
        <v>6</v>
      </c>
      <c r="D28" s="54" t="s">
        <v>7</v>
      </c>
      <c r="E28" s="54" t="s">
        <v>5</v>
      </c>
      <c r="F28" s="54" t="s">
        <v>117</v>
      </c>
      <c r="G28" s="5">
        <v>3.4722222222222224E-4</v>
      </c>
      <c r="H28" s="5">
        <v>1.9675925925925928E-3</v>
      </c>
      <c r="I28" s="7">
        <f t="shared" si="0"/>
        <v>1.6203703703703705E-3</v>
      </c>
      <c r="J28" s="23"/>
      <c r="K28" s="54">
        <v>2</v>
      </c>
      <c r="L28" s="5">
        <v>3.4722222222222224E-4</v>
      </c>
      <c r="M28" s="5">
        <v>2.9629629629629628E-3</v>
      </c>
      <c r="N28" s="7">
        <f t="shared" si="1"/>
        <v>2.6157407407407405E-3</v>
      </c>
      <c r="O28" s="72"/>
      <c r="P28" s="54">
        <v>2</v>
      </c>
      <c r="Q28" s="5">
        <v>3.4722222222222224E-4</v>
      </c>
      <c r="R28" s="5">
        <v>1.9675925925925928E-3</v>
      </c>
      <c r="S28" s="7">
        <f t="shared" si="2"/>
        <v>1.6203703703703705E-3</v>
      </c>
      <c r="T28" s="72"/>
      <c r="U28" s="54">
        <v>2</v>
      </c>
      <c r="V28" s="5">
        <v>3.4722222222222224E-4</v>
      </c>
      <c r="W28" s="5">
        <v>3.0439814814814821E-3</v>
      </c>
      <c r="X28" s="7">
        <f t="shared" si="3"/>
        <v>2.6967592592592599E-3</v>
      </c>
      <c r="Y28" s="5"/>
      <c r="Z28" s="7">
        <f t="shared" si="4"/>
        <v>8.5532407407407415E-3</v>
      </c>
      <c r="AA28" s="72">
        <v>8.5532407407407415E-3</v>
      </c>
      <c r="AB28" s="10">
        <f t="shared" si="5"/>
        <v>5.8564814814814816E-3</v>
      </c>
      <c r="AC28" s="56">
        <v>26</v>
      </c>
      <c r="AD28" s="56" t="s">
        <v>147</v>
      </c>
      <c r="AE28" s="56"/>
    </row>
    <row r="29" spans="1:31" x14ac:dyDescent="0.25">
      <c r="A29" s="58">
        <v>45</v>
      </c>
      <c r="B29" s="56">
        <v>19</v>
      </c>
      <c r="C29" s="54" t="s">
        <v>74</v>
      </c>
      <c r="D29" s="54" t="s">
        <v>76</v>
      </c>
      <c r="E29" s="54" t="s">
        <v>75</v>
      </c>
      <c r="F29" s="54" t="s">
        <v>118</v>
      </c>
      <c r="G29" s="29">
        <f>G28+ "00:00:30"</f>
        <v>6.9444444444444447E-4</v>
      </c>
      <c r="H29" s="29">
        <v>1.6921296296296299E-2</v>
      </c>
      <c r="I29" s="30">
        <f t="shared" si="0"/>
        <v>1.6226851851851853E-2</v>
      </c>
      <c r="J29" s="31"/>
      <c r="K29" s="27">
        <v>45</v>
      </c>
      <c r="L29" s="29">
        <f>L28+ "00:00:30"</f>
        <v>6.9444444444444447E-4</v>
      </c>
      <c r="M29" s="29">
        <v>1.8194444444444444E-2</v>
      </c>
      <c r="N29" s="30">
        <f t="shared" si="1"/>
        <v>1.7499999999999998E-2</v>
      </c>
      <c r="O29" s="29"/>
      <c r="P29" s="26">
        <v>45</v>
      </c>
      <c r="Q29" s="29">
        <f>Q28+ "00:00:30"</f>
        <v>6.9444444444444447E-4</v>
      </c>
      <c r="R29" s="29">
        <v>1.7314814814814814E-2</v>
      </c>
      <c r="S29" s="30">
        <f t="shared" si="2"/>
        <v>1.6620370370370369E-2</v>
      </c>
      <c r="T29" s="29"/>
      <c r="U29" s="26">
        <v>45</v>
      </c>
      <c r="V29" s="29">
        <f>V28+ "00:00:30"</f>
        <v>6.9444444444444447E-4</v>
      </c>
      <c r="W29" s="29">
        <v>1.8298611111111113E-2</v>
      </c>
      <c r="X29" s="30">
        <f t="shared" si="3"/>
        <v>1.7604166666666667E-2</v>
      </c>
      <c r="Y29" s="29"/>
      <c r="Z29" s="7">
        <f t="shared" si="4"/>
        <v>6.7951388888888895E-2</v>
      </c>
      <c r="AA29" s="72">
        <v>8.5763888888888643E-3</v>
      </c>
      <c r="AB29" s="10">
        <f t="shared" si="5"/>
        <v>5.0347222222222224E-2</v>
      </c>
      <c r="AC29" s="56">
        <v>27</v>
      </c>
    </row>
    <row r="30" spans="1:31" hidden="1" x14ac:dyDescent="0.25">
      <c r="A30" s="54">
        <v>1</v>
      </c>
      <c r="B30" s="56">
        <v>9</v>
      </c>
      <c r="C30" s="54" t="s">
        <v>3</v>
      </c>
      <c r="D30" s="54" t="s">
        <v>4</v>
      </c>
      <c r="E30" s="54" t="s">
        <v>5</v>
      </c>
      <c r="F30" s="54" t="s">
        <v>117</v>
      </c>
      <c r="G30" s="7">
        <v>0</v>
      </c>
      <c r="H30" s="43">
        <v>1.6435185185185183E-3</v>
      </c>
      <c r="I30" s="7">
        <f t="shared" si="0"/>
        <v>1.6435185185185183E-3</v>
      </c>
      <c r="J30" s="22"/>
      <c r="K30" s="54">
        <v>1</v>
      </c>
      <c r="L30" s="7">
        <v>0</v>
      </c>
      <c r="M30" s="7">
        <v>2.6620370370370374E-3</v>
      </c>
      <c r="N30" s="7">
        <f t="shared" si="1"/>
        <v>2.6620370370370374E-3</v>
      </c>
      <c r="O30" s="56"/>
      <c r="P30" s="54">
        <v>1</v>
      </c>
      <c r="Q30" s="7">
        <v>0</v>
      </c>
      <c r="R30" s="43">
        <v>1.712962962962963E-3</v>
      </c>
      <c r="S30" s="7">
        <f t="shared" si="2"/>
        <v>1.712962962962963E-3</v>
      </c>
      <c r="T30" s="56"/>
      <c r="U30" s="54">
        <v>1</v>
      </c>
      <c r="V30" s="7">
        <v>0</v>
      </c>
      <c r="W30" s="7">
        <v>2.5578703703703705E-3</v>
      </c>
      <c r="X30" s="7">
        <f t="shared" si="3"/>
        <v>2.5578703703703705E-3</v>
      </c>
      <c r="Y30" s="6"/>
      <c r="Z30" s="7">
        <f t="shared" si="4"/>
        <v>8.5763888888888886E-3</v>
      </c>
      <c r="AA30" s="72">
        <v>8.5763888888888886E-3</v>
      </c>
      <c r="AB30" s="10">
        <f t="shared" si="5"/>
        <v>6.0185185185185185E-3</v>
      </c>
      <c r="AC30" s="56">
        <v>28</v>
      </c>
      <c r="AD30" s="56" t="s">
        <v>147</v>
      </c>
      <c r="AE30" s="56"/>
    </row>
    <row r="31" spans="1:31" hidden="1" x14ac:dyDescent="0.25">
      <c r="A31" s="54">
        <v>44</v>
      </c>
      <c r="B31" s="56">
        <v>10</v>
      </c>
      <c r="C31" s="54" t="s">
        <v>74</v>
      </c>
      <c r="D31" s="54" t="s">
        <v>24</v>
      </c>
      <c r="E31" s="54" t="s">
        <v>75</v>
      </c>
      <c r="F31" s="54" t="s">
        <v>117</v>
      </c>
      <c r="G31" s="5">
        <f>G30+ "00:00:30"</f>
        <v>3.4722222222222224E-4</v>
      </c>
      <c r="H31" s="5">
        <v>1.6597222222222222E-2</v>
      </c>
      <c r="I31" s="7">
        <f t="shared" si="0"/>
        <v>1.6250000000000001E-2</v>
      </c>
      <c r="J31" s="23"/>
      <c r="K31" s="54">
        <v>44</v>
      </c>
      <c r="L31" s="5">
        <f>L30+ "00:00:30"</f>
        <v>3.4722222222222224E-4</v>
      </c>
      <c r="M31" s="5">
        <v>1.7928240740740741E-2</v>
      </c>
      <c r="N31" s="7">
        <f t="shared" si="1"/>
        <v>1.758101851851852E-2</v>
      </c>
      <c r="O31" s="72"/>
      <c r="P31" s="54">
        <v>44</v>
      </c>
      <c r="Q31" s="5">
        <f>Q30+ "00:00:30"</f>
        <v>3.4722222222222224E-4</v>
      </c>
      <c r="R31" s="5">
        <v>1.699074074074074E-2</v>
      </c>
      <c r="S31" s="7">
        <f t="shared" si="2"/>
        <v>1.6643518518518519E-2</v>
      </c>
      <c r="T31" s="72"/>
      <c r="U31" s="54">
        <v>44</v>
      </c>
      <c r="V31" s="5">
        <f>V30+ "00:00:30"</f>
        <v>3.4722222222222224E-4</v>
      </c>
      <c r="W31" s="5">
        <v>1.7870370370370373E-2</v>
      </c>
      <c r="X31" s="7">
        <f t="shared" si="3"/>
        <v>1.7523148148148152E-2</v>
      </c>
      <c r="Y31" s="5"/>
      <c r="Z31" s="7">
        <f t="shared" si="4"/>
        <v>6.7997685185185189E-2</v>
      </c>
      <c r="AA31" s="72">
        <v>8.6226851851851621E-3</v>
      </c>
      <c r="AB31" s="10">
        <f t="shared" si="5"/>
        <v>5.047453703703704E-2</v>
      </c>
      <c r="AC31" s="56">
        <v>29</v>
      </c>
      <c r="AD31" s="56" t="s">
        <v>147</v>
      </c>
      <c r="AE31" s="56"/>
    </row>
    <row r="32" spans="1:31" hidden="1" x14ac:dyDescent="0.25">
      <c r="A32" s="54">
        <v>6</v>
      </c>
      <c r="B32" s="56">
        <v>11</v>
      </c>
      <c r="C32" s="54" t="s">
        <v>12</v>
      </c>
      <c r="D32" s="54" t="s">
        <v>13</v>
      </c>
      <c r="E32" s="54" t="s">
        <v>5</v>
      </c>
      <c r="F32" s="54" t="s">
        <v>117</v>
      </c>
      <c r="G32" s="5">
        <f>G31+ "00:00:30"</f>
        <v>6.9444444444444447E-4</v>
      </c>
      <c r="H32" s="29">
        <v>3.3564814814814811E-3</v>
      </c>
      <c r="I32" s="7">
        <f t="shared" si="0"/>
        <v>2.6620370370370365E-3</v>
      </c>
      <c r="J32" s="23"/>
      <c r="K32" s="54">
        <v>6</v>
      </c>
      <c r="L32" s="5">
        <f>L31+ "00:00:30"</f>
        <v>6.9444444444444447E-4</v>
      </c>
      <c r="M32" s="29">
        <v>4.386574074074074E-3</v>
      </c>
      <c r="N32" s="7">
        <f t="shared" si="1"/>
        <v>3.6921296296296294E-3</v>
      </c>
      <c r="O32" s="72"/>
      <c r="P32" s="54">
        <v>6</v>
      </c>
      <c r="Q32" s="5">
        <f>Q31+ "00:00:30"</f>
        <v>6.9444444444444447E-4</v>
      </c>
      <c r="R32" s="5">
        <v>3.37962962962963E-3</v>
      </c>
      <c r="S32" s="7">
        <f t="shared" si="2"/>
        <v>2.6851851851851854E-3</v>
      </c>
      <c r="T32" s="72"/>
      <c r="U32" s="54">
        <v>6</v>
      </c>
      <c r="V32" s="5">
        <f>V31+ "00:00:30"</f>
        <v>6.9444444444444447E-4</v>
      </c>
      <c r="W32" s="5">
        <v>4.4791666666666669E-3</v>
      </c>
      <c r="X32" s="7">
        <f t="shared" si="3"/>
        <v>3.7847222222222223E-3</v>
      </c>
      <c r="Y32" s="5"/>
      <c r="Z32" s="7">
        <f t="shared" si="4"/>
        <v>1.2824074074074073E-2</v>
      </c>
      <c r="AA32" s="72">
        <v>8.6574074074074088E-3</v>
      </c>
      <c r="AB32" s="10">
        <f t="shared" si="5"/>
        <v>9.0393518518518505E-3</v>
      </c>
      <c r="AC32" s="56">
        <v>30</v>
      </c>
      <c r="AD32" s="56" t="s">
        <v>147</v>
      </c>
      <c r="AE32" s="56"/>
    </row>
    <row r="33" spans="1:31" x14ac:dyDescent="0.25">
      <c r="A33" s="58">
        <v>42</v>
      </c>
      <c r="B33" s="56">
        <v>20</v>
      </c>
      <c r="C33" s="54" t="s">
        <v>70</v>
      </c>
      <c r="D33" s="54" t="s">
        <v>71</v>
      </c>
      <c r="E33" s="54" t="s">
        <v>66</v>
      </c>
      <c r="F33" s="54" t="s">
        <v>118</v>
      </c>
      <c r="G33" s="5">
        <f>G32+ "00:00:30"</f>
        <v>1.0416666666666667E-3</v>
      </c>
      <c r="H33" s="5">
        <v>1.6006944444444445E-2</v>
      </c>
      <c r="I33" s="7">
        <f t="shared" si="0"/>
        <v>1.4965277777777779E-2</v>
      </c>
      <c r="J33" s="23"/>
      <c r="K33" s="14">
        <v>42</v>
      </c>
      <c r="L33" s="5">
        <f>L32+ "00:00:30"</f>
        <v>1.0416666666666667E-3</v>
      </c>
      <c r="M33" s="5">
        <v>1.7361111111111112E-2</v>
      </c>
      <c r="N33" s="7">
        <f t="shared" si="1"/>
        <v>1.6319444444444445E-2</v>
      </c>
      <c r="O33" s="24"/>
      <c r="P33" s="13">
        <v>42</v>
      </c>
      <c r="Q33" s="5">
        <f>Q32+ "00:00:30"</f>
        <v>1.0416666666666667E-3</v>
      </c>
      <c r="R33" s="5">
        <v>1.621527777777778E-2</v>
      </c>
      <c r="S33" s="7">
        <f t="shared" si="2"/>
        <v>1.5173611111111113E-2</v>
      </c>
      <c r="T33" s="24"/>
      <c r="U33" s="13">
        <v>42</v>
      </c>
      <c r="V33" s="5">
        <f>V32+ "00:00:30"</f>
        <v>1.0416666666666667E-3</v>
      </c>
      <c r="W33" s="5">
        <v>1.7106481481481483E-2</v>
      </c>
      <c r="X33" s="7">
        <f t="shared" si="3"/>
        <v>1.6064814814814816E-2</v>
      </c>
      <c r="Y33" s="5"/>
      <c r="Z33" s="7">
        <f t="shared" si="4"/>
        <v>6.2523148148148161E-2</v>
      </c>
      <c r="AA33" s="72">
        <v>8.7037037037036875E-3</v>
      </c>
      <c r="AB33" s="10">
        <f t="shared" si="5"/>
        <v>4.6458333333333338E-2</v>
      </c>
      <c r="AC33" s="56">
        <v>31</v>
      </c>
    </row>
    <row r="34" spans="1:31" outlineLevel="1" x14ac:dyDescent="0.25">
      <c r="A34" s="58">
        <v>31</v>
      </c>
      <c r="B34" s="56">
        <v>21</v>
      </c>
      <c r="C34" s="54" t="s">
        <v>102</v>
      </c>
      <c r="D34" s="54" t="s">
        <v>53</v>
      </c>
      <c r="E34" s="54"/>
      <c r="F34" s="54" t="s">
        <v>118</v>
      </c>
      <c r="G34" s="5" t="e">
        <f>G78+ "00:00:30"</f>
        <v>#VALUE!</v>
      </c>
      <c r="H34" s="5">
        <v>1.2233796296296296E-2</v>
      </c>
      <c r="I34" s="7">
        <v>1.8171296296296303E-3</v>
      </c>
      <c r="J34" s="23"/>
      <c r="K34" s="14">
        <v>31</v>
      </c>
      <c r="L34" s="5" t="e">
        <f>L78+ "00:00:30"</f>
        <v>#VALUE!</v>
      </c>
      <c r="M34" s="5"/>
      <c r="N34" s="7">
        <v>2.7430555555555559E-3</v>
      </c>
      <c r="O34" s="24"/>
      <c r="P34" s="13">
        <v>31</v>
      </c>
      <c r="Q34" s="5" t="e">
        <f>Q78+ "00:00:30"</f>
        <v>#VALUE!</v>
      </c>
      <c r="R34" s="5">
        <v>1.247685185185185E-2</v>
      </c>
      <c r="S34" s="7">
        <v>1.7129629629629613E-3</v>
      </c>
      <c r="T34" s="24"/>
      <c r="U34" s="13">
        <v>31</v>
      </c>
      <c r="V34" s="5" t="e">
        <f>V78+ "00:00:30"</f>
        <v>#VALUE!</v>
      </c>
      <c r="W34" s="5">
        <v>1.3263888888888889E-2</v>
      </c>
      <c r="X34" s="7">
        <v>2.5000000000000005E-3</v>
      </c>
      <c r="Y34" s="5"/>
      <c r="Z34" s="7">
        <f t="shared" si="4"/>
        <v>8.773148148148148E-3</v>
      </c>
      <c r="AA34" s="72">
        <v>8.773148148148148E-3</v>
      </c>
      <c r="AB34" s="10">
        <f t="shared" si="5"/>
        <v>6.2731481481481475E-3</v>
      </c>
      <c r="AC34" s="56">
        <v>32</v>
      </c>
    </row>
    <row r="35" spans="1:31" x14ac:dyDescent="0.25">
      <c r="A35" s="58">
        <v>51</v>
      </c>
      <c r="B35" s="56">
        <v>22</v>
      </c>
      <c r="C35" s="54" t="s">
        <v>86</v>
      </c>
      <c r="D35" s="54" t="s">
        <v>87</v>
      </c>
      <c r="E35" s="54" t="s">
        <v>81</v>
      </c>
      <c r="F35" s="54" t="s">
        <v>118</v>
      </c>
      <c r="G35" s="5">
        <f>G33+ "00:00:30"</f>
        <v>1.3888888888888889E-3</v>
      </c>
      <c r="H35" s="5">
        <v>1.9108796296296294E-2</v>
      </c>
      <c r="I35" s="7">
        <f t="shared" ref="I35:I64" si="14">H35-G35</f>
        <v>1.7719907407407406E-2</v>
      </c>
      <c r="J35" s="23"/>
      <c r="K35" s="14">
        <v>51</v>
      </c>
      <c r="L35" s="5">
        <f>L33+ "00:00:30"</f>
        <v>1.3888888888888889E-3</v>
      </c>
      <c r="M35" s="5">
        <v>2.0381944444444446E-2</v>
      </c>
      <c r="N35" s="7">
        <f t="shared" ref="N35:N64" si="15">M35-L35</f>
        <v>1.8993055555555558E-2</v>
      </c>
      <c r="O35" s="24"/>
      <c r="P35" s="13">
        <v>51</v>
      </c>
      <c r="Q35" s="5">
        <f>Q33+ "00:00:30"</f>
        <v>1.3888888888888889E-3</v>
      </c>
      <c r="R35" s="5">
        <v>1.9421296296296294E-2</v>
      </c>
      <c r="S35" s="7">
        <f t="shared" ref="S35:S64" si="16">R35-Q35</f>
        <v>1.8032407407407407E-2</v>
      </c>
      <c r="T35" s="24"/>
      <c r="U35" s="13">
        <v>51</v>
      </c>
      <c r="V35" s="5">
        <f>V33+ "00:00:30"</f>
        <v>1.3888888888888889E-3</v>
      </c>
      <c r="W35" s="5">
        <v>2.0370370370370369E-2</v>
      </c>
      <c r="X35" s="7">
        <f t="shared" ref="X35:X64" si="17">W35-V35</f>
        <v>1.8981481481481481E-2</v>
      </c>
      <c r="Y35" s="5"/>
      <c r="Z35" s="7">
        <f t="shared" ref="Z35:Z64" si="18">I35+N35+S35+X35</f>
        <v>7.3726851851851849E-2</v>
      </c>
      <c r="AA35" s="72">
        <v>8.7962962962962916E-3</v>
      </c>
      <c r="AB35" s="10">
        <f t="shared" ref="AB35:AB64" si="19">S35+N35+I35</f>
        <v>5.4745370370370375E-2</v>
      </c>
      <c r="AC35" s="56">
        <v>33</v>
      </c>
    </row>
    <row r="36" spans="1:31" x14ac:dyDescent="0.25">
      <c r="A36" s="58">
        <v>46</v>
      </c>
      <c r="B36" s="56">
        <v>23</v>
      </c>
      <c r="C36" s="54" t="s">
        <v>59</v>
      </c>
      <c r="D36" s="54" t="s">
        <v>68</v>
      </c>
      <c r="E36" s="54" t="s">
        <v>77</v>
      </c>
      <c r="F36" s="54" t="s">
        <v>118</v>
      </c>
      <c r="G36" s="5">
        <f>G35+ "00:00:30"</f>
        <v>1.7361111111111112E-3</v>
      </c>
      <c r="H36" s="5">
        <v>1.7314814814814814E-2</v>
      </c>
      <c r="I36" s="7">
        <f t="shared" si="14"/>
        <v>1.5578703703703702E-2</v>
      </c>
      <c r="J36" s="23"/>
      <c r="K36" s="14">
        <v>46</v>
      </c>
      <c r="L36" s="5">
        <f t="shared" ref="L36:L56" si="20">L35+ "00:00:30"</f>
        <v>1.7361111111111112E-3</v>
      </c>
      <c r="M36" s="5">
        <v>1.8680555555555554E-2</v>
      </c>
      <c r="N36" s="7">
        <f t="shared" si="15"/>
        <v>1.6944444444444443E-2</v>
      </c>
      <c r="O36" s="24"/>
      <c r="P36" s="13">
        <v>46</v>
      </c>
      <c r="Q36" s="5">
        <f t="shared" ref="Q36:Q56" si="21">Q35+ "00:00:30"</f>
        <v>1.7361111111111112E-3</v>
      </c>
      <c r="R36" s="5">
        <v>1.7708333333333333E-2</v>
      </c>
      <c r="S36" s="7">
        <f t="shared" si="16"/>
        <v>1.5972222222222221E-2</v>
      </c>
      <c r="T36" s="24"/>
      <c r="U36" s="13">
        <v>46</v>
      </c>
      <c r="V36" s="5">
        <f t="shared" ref="V36:V56" si="22">V35+ "00:00:30"</f>
        <v>1.7361111111111112E-3</v>
      </c>
      <c r="W36" s="5">
        <v>1.8749999999999999E-2</v>
      </c>
      <c r="X36" s="7">
        <f t="shared" si="17"/>
        <v>1.7013888888888887E-2</v>
      </c>
      <c r="Y36" s="5"/>
      <c r="Z36" s="7">
        <f t="shared" si="18"/>
        <v>6.5509259259259253E-2</v>
      </c>
      <c r="AA36" s="72">
        <v>8.91203703703701E-3</v>
      </c>
      <c r="AB36" s="10">
        <f t="shared" si="19"/>
        <v>4.8495370370370369E-2</v>
      </c>
      <c r="AC36" s="56">
        <v>34</v>
      </c>
    </row>
    <row r="37" spans="1:31" hidden="1" x14ac:dyDescent="0.25">
      <c r="A37" s="54">
        <v>13</v>
      </c>
      <c r="B37" s="56">
        <v>12</v>
      </c>
      <c r="C37" s="54" t="s">
        <v>25</v>
      </c>
      <c r="D37" s="54" t="s">
        <v>26</v>
      </c>
      <c r="E37" s="54" t="s">
        <v>5</v>
      </c>
      <c r="F37" s="54" t="s">
        <v>117</v>
      </c>
      <c r="G37" s="5">
        <f>G36+ "00:00:30"</f>
        <v>2.0833333333333333E-3</v>
      </c>
      <c r="H37" s="5">
        <v>5.9490740740740745E-3</v>
      </c>
      <c r="I37" s="7">
        <f t="shared" si="14"/>
        <v>3.8657407407407412E-3</v>
      </c>
      <c r="J37" s="23"/>
      <c r="K37" s="54">
        <v>13</v>
      </c>
      <c r="L37" s="5">
        <f t="shared" si="20"/>
        <v>2.0833333333333333E-3</v>
      </c>
      <c r="M37" s="5">
        <v>7.2453703703703708E-3</v>
      </c>
      <c r="N37" s="7">
        <f t="shared" si="15"/>
        <v>5.1620370370370379E-3</v>
      </c>
      <c r="O37" s="72"/>
      <c r="P37" s="54">
        <v>13</v>
      </c>
      <c r="Q37" s="5">
        <f t="shared" si="21"/>
        <v>2.0833333333333333E-3</v>
      </c>
      <c r="R37" s="5">
        <v>6.215277777777777E-3</v>
      </c>
      <c r="S37" s="7">
        <f t="shared" si="16"/>
        <v>4.1319444444444433E-3</v>
      </c>
      <c r="T37" s="72"/>
      <c r="U37" s="54">
        <v>13</v>
      </c>
      <c r="V37" s="5">
        <f t="shared" si="22"/>
        <v>2.0833333333333333E-3</v>
      </c>
      <c r="W37" s="29">
        <v>7.3495370370370372E-3</v>
      </c>
      <c r="X37" s="7">
        <f t="shared" si="17"/>
        <v>5.2662037037037035E-3</v>
      </c>
      <c r="Y37" s="5"/>
      <c r="Z37" s="7">
        <f t="shared" si="18"/>
        <v>1.8425925925925925E-2</v>
      </c>
      <c r="AA37" s="72">
        <v>9.0509259259259275E-3</v>
      </c>
      <c r="AB37" s="10">
        <f t="shared" si="19"/>
        <v>1.3159722222222222E-2</v>
      </c>
      <c r="AC37" s="56">
        <v>35</v>
      </c>
      <c r="AD37" s="56" t="s">
        <v>147</v>
      </c>
      <c r="AE37" s="56"/>
    </row>
    <row r="38" spans="1:31" hidden="1" x14ac:dyDescent="0.25">
      <c r="A38" s="54">
        <v>18</v>
      </c>
      <c r="B38" s="56">
        <v>13</v>
      </c>
      <c r="C38" s="54" t="s">
        <v>27</v>
      </c>
      <c r="D38" s="54" t="s">
        <v>28</v>
      </c>
      <c r="E38" s="54"/>
      <c r="F38" s="54" t="s">
        <v>117</v>
      </c>
      <c r="G38" s="5">
        <f>G37+ "00:00:30"</f>
        <v>2.4305555555555556E-3</v>
      </c>
      <c r="H38" s="5">
        <v>7.6736111111111111E-3</v>
      </c>
      <c r="I38" s="7">
        <f t="shared" si="14"/>
        <v>5.2430555555555555E-3</v>
      </c>
      <c r="J38" s="23"/>
      <c r="K38" s="54">
        <v>18</v>
      </c>
      <c r="L38" s="5">
        <f t="shared" si="20"/>
        <v>2.4305555555555556E-3</v>
      </c>
      <c r="M38" s="5">
        <v>9.0856481481481483E-3</v>
      </c>
      <c r="N38" s="7">
        <f t="shared" si="15"/>
        <v>6.6550925925925927E-3</v>
      </c>
      <c r="O38" s="72"/>
      <c r="P38" s="54">
        <v>18</v>
      </c>
      <c r="Q38" s="5">
        <f t="shared" si="21"/>
        <v>2.4305555555555556E-3</v>
      </c>
      <c r="R38" s="5">
        <v>7.9629629629629634E-3</v>
      </c>
      <c r="S38" s="7">
        <f t="shared" si="16"/>
        <v>5.5324074074074078E-3</v>
      </c>
      <c r="T38" s="72"/>
      <c r="U38" s="54">
        <v>18</v>
      </c>
      <c r="V38" s="5">
        <f t="shared" si="22"/>
        <v>2.4305555555555556E-3</v>
      </c>
      <c r="W38" s="5">
        <v>9.0509259259259258E-3</v>
      </c>
      <c r="X38" s="7">
        <f t="shared" si="17"/>
        <v>6.6203703703703702E-3</v>
      </c>
      <c r="Y38" s="5"/>
      <c r="Z38" s="7">
        <f t="shared" si="18"/>
        <v>2.4050925925925924E-2</v>
      </c>
      <c r="AA38" s="72">
        <v>9.1203703703703794E-3</v>
      </c>
      <c r="AB38" s="10">
        <f t="shared" si="19"/>
        <v>1.7430555555555557E-2</v>
      </c>
      <c r="AC38" s="56">
        <v>36</v>
      </c>
      <c r="AD38" s="56" t="s">
        <v>147</v>
      </c>
      <c r="AE38" s="56"/>
    </row>
    <row r="39" spans="1:31" x14ac:dyDescent="0.25">
      <c r="A39" s="58">
        <v>29</v>
      </c>
      <c r="B39" s="56">
        <v>24</v>
      </c>
      <c r="C39" s="54" t="s">
        <v>49</v>
      </c>
      <c r="D39" s="54" t="s">
        <v>48</v>
      </c>
      <c r="E39" s="54"/>
      <c r="F39" s="54" t="s">
        <v>118</v>
      </c>
      <c r="G39" s="5">
        <f>G38+ "00:00:30"</f>
        <v>2.7777777777777779E-3</v>
      </c>
      <c r="H39" s="5">
        <v>1.1527777777777777E-2</v>
      </c>
      <c r="I39" s="7">
        <f t="shared" si="14"/>
        <v>8.7499999999999991E-3</v>
      </c>
      <c r="J39" s="23"/>
      <c r="K39" s="14">
        <v>29</v>
      </c>
      <c r="L39" s="5">
        <f t="shared" si="20"/>
        <v>2.7777777777777779E-3</v>
      </c>
      <c r="M39" s="5">
        <v>1.2893518518518519E-2</v>
      </c>
      <c r="N39" s="7">
        <f t="shared" si="15"/>
        <v>1.0115740740740741E-2</v>
      </c>
      <c r="O39" s="24"/>
      <c r="P39" s="13">
        <v>29</v>
      </c>
      <c r="Q39" s="5">
        <f t="shared" si="21"/>
        <v>2.7777777777777779E-3</v>
      </c>
      <c r="R39" s="5">
        <v>1.1851851851851851E-2</v>
      </c>
      <c r="S39" s="7">
        <f t="shared" si="16"/>
        <v>9.0740740740740729E-3</v>
      </c>
      <c r="T39" s="24"/>
      <c r="U39" s="13">
        <v>29</v>
      </c>
      <c r="V39" s="5">
        <f t="shared" si="22"/>
        <v>2.7777777777777779E-3</v>
      </c>
      <c r="W39" s="5">
        <v>1.2789351851851852E-2</v>
      </c>
      <c r="X39" s="7">
        <f t="shared" si="17"/>
        <v>1.0011574074074074E-2</v>
      </c>
      <c r="Y39" s="5"/>
      <c r="Z39" s="7">
        <f t="shared" si="18"/>
        <v>3.7951388888888889E-2</v>
      </c>
      <c r="AA39" s="72">
        <v>9.1319444444444495E-3</v>
      </c>
      <c r="AB39" s="10">
        <f t="shared" si="19"/>
        <v>2.7939814814814813E-2</v>
      </c>
      <c r="AC39" s="56">
        <v>37</v>
      </c>
    </row>
    <row r="40" spans="1:31" x14ac:dyDescent="0.25">
      <c r="A40" s="58">
        <v>9</v>
      </c>
      <c r="B40" s="56">
        <v>25</v>
      </c>
      <c r="C40" s="54" t="s">
        <v>17</v>
      </c>
      <c r="D40" s="54" t="s">
        <v>18</v>
      </c>
      <c r="E40" s="54" t="s">
        <v>5</v>
      </c>
      <c r="F40" s="54" t="s">
        <v>118</v>
      </c>
      <c r="G40" s="5">
        <f>G39+ "00:00:30"</f>
        <v>3.1250000000000002E-3</v>
      </c>
      <c r="H40" s="5">
        <v>4.5601851851851853E-3</v>
      </c>
      <c r="I40" s="7">
        <f t="shared" si="14"/>
        <v>1.4351851851851852E-3</v>
      </c>
      <c r="J40" s="23"/>
      <c r="K40" s="15">
        <v>9</v>
      </c>
      <c r="L40" s="5">
        <f t="shared" si="20"/>
        <v>3.1250000000000002E-3</v>
      </c>
      <c r="M40" s="5">
        <v>5.9375000000000009E-3</v>
      </c>
      <c r="N40" s="7">
        <f t="shared" si="15"/>
        <v>2.8125000000000008E-3</v>
      </c>
      <c r="O40" s="24"/>
      <c r="P40" s="16">
        <v>9</v>
      </c>
      <c r="Q40" s="5">
        <f t="shared" si="21"/>
        <v>3.1250000000000002E-3</v>
      </c>
      <c r="R40" s="5">
        <v>4.9652777777777777E-3</v>
      </c>
      <c r="S40" s="7">
        <f t="shared" si="16"/>
        <v>1.8402777777777775E-3</v>
      </c>
      <c r="T40" s="24"/>
      <c r="U40" s="16">
        <v>9</v>
      </c>
      <c r="V40" s="5">
        <f t="shared" si="22"/>
        <v>3.1250000000000002E-3</v>
      </c>
      <c r="W40" s="5">
        <v>5.8680555555555543E-3</v>
      </c>
      <c r="X40" s="7">
        <f t="shared" si="17"/>
        <v>2.7430555555555541E-3</v>
      </c>
      <c r="Y40" s="5"/>
      <c r="Z40" s="7">
        <f t="shared" si="18"/>
        <v>8.8310185185185176E-3</v>
      </c>
      <c r="AA40" s="72">
        <v>9.1782407407407403E-3</v>
      </c>
      <c r="AB40" s="10">
        <f t="shared" si="19"/>
        <v>6.0879629629629634E-3</v>
      </c>
      <c r="AC40" s="56">
        <v>38</v>
      </c>
    </row>
    <row r="41" spans="1:31" hidden="1" x14ac:dyDescent="0.25">
      <c r="A41" s="54">
        <v>8</v>
      </c>
      <c r="B41" s="56">
        <v>14</v>
      </c>
      <c r="C41" s="54" t="s">
        <v>15</v>
      </c>
      <c r="D41" s="54" t="s">
        <v>16</v>
      </c>
      <c r="E41" s="54" t="s">
        <v>5</v>
      </c>
      <c r="F41" s="54" t="s">
        <v>117</v>
      </c>
      <c r="G41" s="5">
        <f>G39+ "00:00:30"</f>
        <v>3.1250000000000002E-3</v>
      </c>
      <c r="H41" s="5">
        <v>4.2013888888888891E-3</v>
      </c>
      <c r="I41" s="7">
        <f t="shared" si="14"/>
        <v>1.0763888888888889E-3</v>
      </c>
      <c r="J41" s="23"/>
      <c r="K41" s="54">
        <v>8</v>
      </c>
      <c r="L41" s="5">
        <f t="shared" si="20"/>
        <v>3.4722222222222225E-3</v>
      </c>
      <c r="M41" s="5">
        <v>5.6597222222222222E-3</v>
      </c>
      <c r="N41" s="7">
        <f t="shared" si="15"/>
        <v>2.1874999999999998E-3</v>
      </c>
      <c r="O41" s="72"/>
      <c r="P41" s="54">
        <v>8</v>
      </c>
      <c r="Q41" s="5">
        <f t="shared" si="21"/>
        <v>3.4722222222222225E-3</v>
      </c>
      <c r="R41" s="5">
        <v>4.5486111111111109E-3</v>
      </c>
      <c r="S41" s="7">
        <f t="shared" si="16"/>
        <v>1.0763888888888884E-3</v>
      </c>
      <c r="T41" s="72"/>
      <c r="U41" s="54">
        <v>8</v>
      </c>
      <c r="V41" s="5">
        <f t="shared" si="22"/>
        <v>3.4722222222222225E-3</v>
      </c>
      <c r="W41" s="5">
        <v>5.5787037037037038E-3</v>
      </c>
      <c r="X41" s="7">
        <f t="shared" si="17"/>
        <v>2.1064814814814813E-3</v>
      </c>
      <c r="Y41" s="5"/>
      <c r="Z41" s="7">
        <f t="shared" si="18"/>
        <v>6.446759259259258E-3</v>
      </c>
      <c r="AA41" s="72">
        <v>9.2245370370370363E-3</v>
      </c>
      <c r="AB41" s="10">
        <f t="shared" si="19"/>
        <v>4.3402777777777771E-3</v>
      </c>
      <c r="AC41" s="56">
        <v>39</v>
      </c>
      <c r="AD41" s="56" t="s">
        <v>147</v>
      </c>
      <c r="AE41" s="56"/>
    </row>
    <row r="42" spans="1:31" hidden="1" x14ac:dyDescent="0.25">
      <c r="A42" s="54">
        <v>4</v>
      </c>
      <c r="B42" s="56">
        <v>15</v>
      </c>
      <c r="C42" s="54" t="s">
        <v>134</v>
      </c>
      <c r="D42" s="54" t="s">
        <v>9</v>
      </c>
      <c r="E42" s="54" t="s">
        <v>5</v>
      </c>
      <c r="F42" s="54" t="s">
        <v>117</v>
      </c>
      <c r="G42" s="39">
        <f t="shared" ref="G42:G56" si="23">G41+ "00:00:30"</f>
        <v>3.4722222222222225E-3</v>
      </c>
      <c r="H42" s="39">
        <v>2.8703703703703708E-3</v>
      </c>
      <c r="I42" s="40">
        <f t="shared" si="14"/>
        <v>-6.0185185185185168E-4</v>
      </c>
      <c r="J42" s="41"/>
      <c r="K42" s="54">
        <v>4</v>
      </c>
      <c r="L42" s="39">
        <f t="shared" si="20"/>
        <v>3.8194444444444448E-3</v>
      </c>
      <c r="M42" s="39">
        <v>3.9120370370370368E-3</v>
      </c>
      <c r="N42" s="40">
        <f t="shared" si="15"/>
        <v>9.2592592592592032E-5</v>
      </c>
      <c r="O42" s="72"/>
      <c r="P42" s="54">
        <v>4</v>
      </c>
      <c r="Q42" s="39">
        <f t="shared" si="21"/>
        <v>3.8194444444444448E-3</v>
      </c>
      <c r="R42" s="39">
        <v>2.8587962962962963E-3</v>
      </c>
      <c r="S42" s="40">
        <f t="shared" si="16"/>
        <v>-9.6064814814814841E-4</v>
      </c>
      <c r="T42" s="72"/>
      <c r="U42" s="54">
        <v>4</v>
      </c>
      <c r="V42" s="39">
        <f t="shared" si="22"/>
        <v>3.8194444444444448E-3</v>
      </c>
      <c r="W42" s="39">
        <v>3.8310185185185183E-3</v>
      </c>
      <c r="X42" s="40">
        <f t="shared" si="17"/>
        <v>1.157407407407357E-5</v>
      </c>
      <c r="Y42" s="39"/>
      <c r="Z42" s="40">
        <f t="shared" si="18"/>
        <v>-1.4583333333333345E-3</v>
      </c>
      <c r="AA42" s="72">
        <v>9.3055555555555565E-3</v>
      </c>
      <c r="AB42" s="10">
        <f t="shared" si="19"/>
        <v>-1.4699074074074081E-3</v>
      </c>
      <c r="AC42" s="56">
        <v>40</v>
      </c>
      <c r="AD42" s="56" t="s">
        <v>147</v>
      </c>
      <c r="AE42" s="56" t="s">
        <v>149</v>
      </c>
    </row>
    <row r="43" spans="1:31" x14ac:dyDescent="0.25">
      <c r="A43" s="58">
        <v>61</v>
      </c>
      <c r="B43" s="56">
        <v>26</v>
      </c>
      <c r="C43" s="54" t="s">
        <v>103</v>
      </c>
      <c r="D43" s="54" t="s">
        <v>104</v>
      </c>
      <c r="E43" s="54"/>
      <c r="F43" s="54" t="s">
        <v>118</v>
      </c>
      <c r="G43" s="5">
        <f t="shared" si="23"/>
        <v>3.8194444444444448E-3</v>
      </c>
      <c r="H43" s="5">
        <v>2.2731481481481481E-2</v>
      </c>
      <c r="I43" s="7">
        <f t="shared" si="14"/>
        <v>1.8912037037037036E-2</v>
      </c>
      <c r="J43" s="23"/>
      <c r="K43" s="15">
        <v>61</v>
      </c>
      <c r="L43" s="5">
        <f t="shared" si="20"/>
        <v>4.1666666666666666E-3</v>
      </c>
      <c r="M43" s="5">
        <v>2.4120370370370372E-2</v>
      </c>
      <c r="N43" s="7">
        <f t="shared" si="15"/>
        <v>1.9953703703703706E-2</v>
      </c>
      <c r="O43" s="24"/>
      <c r="P43" s="16">
        <v>61</v>
      </c>
      <c r="Q43" s="5">
        <f t="shared" si="21"/>
        <v>4.1666666666666666E-3</v>
      </c>
      <c r="R43" s="5">
        <v>2.3043981481481481E-2</v>
      </c>
      <c r="S43" s="7">
        <f t="shared" si="16"/>
        <v>1.8877314814814816E-2</v>
      </c>
      <c r="T43" s="24"/>
      <c r="U43" s="16">
        <v>61</v>
      </c>
      <c r="V43" s="5">
        <f t="shared" si="22"/>
        <v>4.1666666666666666E-3</v>
      </c>
      <c r="W43" s="5">
        <v>2.3935185185185184E-2</v>
      </c>
      <c r="X43" s="7">
        <f t="shared" si="17"/>
        <v>1.9768518518518519E-2</v>
      </c>
      <c r="Y43" s="5"/>
      <c r="Z43" s="7">
        <f t="shared" si="18"/>
        <v>7.751157407407408E-2</v>
      </c>
      <c r="AA43" s="72">
        <v>9.4560185185185684E-3</v>
      </c>
      <c r="AB43" s="10">
        <f t="shared" si="19"/>
        <v>5.7743055555555561E-2</v>
      </c>
      <c r="AC43" s="56">
        <v>41</v>
      </c>
    </row>
    <row r="44" spans="1:31" hidden="1" x14ac:dyDescent="0.25">
      <c r="A44" s="54">
        <v>71</v>
      </c>
      <c r="B44" s="56">
        <v>16</v>
      </c>
      <c r="C44" s="56" t="s">
        <v>135</v>
      </c>
      <c r="D44" s="56" t="s">
        <v>136</v>
      </c>
      <c r="E44" s="56" t="s">
        <v>5</v>
      </c>
      <c r="F44" s="54" t="s">
        <v>117</v>
      </c>
      <c r="G44" s="5">
        <f t="shared" si="23"/>
        <v>4.1666666666666666E-3</v>
      </c>
      <c r="H44" s="5">
        <v>4.1898148148148146E-3</v>
      </c>
      <c r="I44" s="7">
        <f t="shared" si="14"/>
        <v>2.3148148148148008E-5</v>
      </c>
      <c r="J44" s="22"/>
      <c r="K44" s="54">
        <v>71</v>
      </c>
      <c r="L44" s="5">
        <f t="shared" si="20"/>
        <v>4.5138888888888885E-3</v>
      </c>
      <c r="M44" s="7">
        <v>5.4513888888888884E-3</v>
      </c>
      <c r="N44" s="7">
        <f t="shared" si="15"/>
        <v>9.3749999999999997E-4</v>
      </c>
      <c r="O44" s="56"/>
      <c r="P44" s="54">
        <v>71</v>
      </c>
      <c r="Q44" s="5">
        <f t="shared" si="21"/>
        <v>4.5138888888888885E-3</v>
      </c>
      <c r="R44" s="7">
        <v>4.2476851851851851E-3</v>
      </c>
      <c r="S44" s="7">
        <f t="shared" si="16"/>
        <v>-2.6620370370370339E-4</v>
      </c>
      <c r="T44" s="56"/>
      <c r="U44" s="54">
        <v>71</v>
      </c>
      <c r="V44" s="5">
        <f t="shared" si="22"/>
        <v>4.5138888888888885E-3</v>
      </c>
      <c r="W44" s="7">
        <v>5.3240740740740748E-3</v>
      </c>
      <c r="X44" s="7">
        <f t="shared" si="17"/>
        <v>8.1018518518518635E-4</v>
      </c>
      <c r="Y44" s="6"/>
      <c r="Z44" s="7">
        <f t="shared" si="18"/>
        <v>1.5046296296296309E-3</v>
      </c>
      <c r="AA44" s="72">
        <v>9.4907407407407406E-3</v>
      </c>
      <c r="AB44" s="10">
        <f t="shared" si="19"/>
        <v>6.9444444444444458E-4</v>
      </c>
      <c r="AC44" s="56">
        <v>42</v>
      </c>
      <c r="AD44" s="56" t="s">
        <v>147</v>
      </c>
      <c r="AE44" s="56"/>
    </row>
    <row r="45" spans="1:31" hidden="1" x14ac:dyDescent="0.25">
      <c r="A45" s="54">
        <v>55</v>
      </c>
      <c r="B45" s="56">
        <v>17</v>
      </c>
      <c r="C45" s="54" t="s">
        <v>93</v>
      </c>
      <c r="D45" s="54" t="s">
        <v>94</v>
      </c>
      <c r="E45" s="54"/>
      <c r="F45" s="54" t="s">
        <v>117</v>
      </c>
      <c r="G45" s="29">
        <f t="shared" si="23"/>
        <v>4.5138888888888885E-3</v>
      </c>
      <c r="H45" s="5">
        <v>2.0555555555555556E-2</v>
      </c>
      <c r="I45" s="30">
        <f t="shared" si="14"/>
        <v>1.6041666666666669E-2</v>
      </c>
      <c r="J45" s="31"/>
      <c r="K45" s="54">
        <v>55</v>
      </c>
      <c r="L45" s="29">
        <f t="shared" si="20"/>
        <v>4.8611111111111103E-3</v>
      </c>
      <c r="M45" s="29">
        <v>2.1944444444444447E-2</v>
      </c>
      <c r="N45" s="30">
        <f t="shared" si="15"/>
        <v>1.7083333333333336E-2</v>
      </c>
      <c r="O45" s="72"/>
      <c r="P45" s="54">
        <v>55</v>
      </c>
      <c r="Q45" s="29">
        <f t="shared" si="21"/>
        <v>4.8611111111111103E-3</v>
      </c>
      <c r="R45" s="5">
        <v>2.1030092592592597E-2</v>
      </c>
      <c r="S45" s="30">
        <f t="shared" si="16"/>
        <v>1.6168981481481486E-2</v>
      </c>
      <c r="T45" s="72"/>
      <c r="U45" s="54">
        <v>55</v>
      </c>
      <c r="V45" s="29">
        <f t="shared" si="22"/>
        <v>4.8611111111111103E-3</v>
      </c>
      <c r="W45" s="29">
        <v>2.2164351851851852E-2</v>
      </c>
      <c r="X45" s="30">
        <f t="shared" si="17"/>
        <v>1.7303240740740741E-2</v>
      </c>
      <c r="Y45" s="29"/>
      <c r="Z45" s="7">
        <f t="shared" si="18"/>
        <v>6.6597222222222224E-2</v>
      </c>
      <c r="AA45" s="72">
        <v>9.6527777777778052E-3</v>
      </c>
      <c r="AB45" s="10">
        <f t="shared" si="19"/>
        <v>4.9293981481481487E-2</v>
      </c>
      <c r="AC45" s="56">
        <v>43</v>
      </c>
      <c r="AD45" s="56" t="s">
        <v>147</v>
      </c>
      <c r="AE45" s="56"/>
    </row>
    <row r="46" spans="1:31" hidden="1" x14ac:dyDescent="0.25">
      <c r="A46" s="54">
        <v>10</v>
      </c>
      <c r="B46" s="56">
        <v>18</v>
      </c>
      <c r="C46" s="54" t="s">
        <v>19</v>
      </c>
      <c r="D46" s="54" t="s">
        <v>20</v>
      </c>
      <c r="E46" s="54" t="s">
        <v>5</v>
      </c>
      <c r="F46" s="54" t="s">
        <v>117</v>
      </c>
      <c r="G46" s="29">
        <f t="shared" si="23"/>
        <v>4.8611111111111103E-3</v>
      </c>
      <c r="H46" s="29">
        <v>5.1041666666666666E-3</v>
      </c>
      <c r="I46" s="30">
        <f t="shared" si="14"/>
        <v>2.4305555555555625E-4</v>
      </c>
      <c r="J46" s="31"/>
      <c r="K46" s="54">
        <v>10</v>
      </c>
      <c r="L46" s="29">
        <f t="shared" si="20"/>
        <v>5.2083333333333322E-3</v>
      </c>
      <c r="M46" s="29">
        <v>6.7013888888888887E-3</v>
      </c>
      <c r="N46" s="30">
        <f t="shared" si="15"/>
        <v>1.4930555555555565E-3</v>
      </c>
      <c r="O46" s="72"/>
      <c r="P46" s="54">
        <v>10</v>
      </c>
      <c r="Q46" s="29">
        <f t="shared" si="21"/>
        <v>5.2083333333333322E-3</v>
      </c>
      <c r="R46" s="29">
        <v>5.3935185185185188E-3</v>
      </c>
      <c r="S46" s="30">
        <f t="shared" si="16"/>
        <v>1.8518518518518667E-4</v>
      </c>
      <c r="T46" s="72"/>
      <c r="U46" s="54">
        <v>10</v>
      </c>
      <c r="V46" s="29">
        <f t="shared" si="22"/>
        <v>5.2083333333333322E-3</v>
      </c>
      <c r="W46" s="29">
        <v>6.4814814814814813E-3</v>
      </c>
      <c r="X46" s="30">
        <f t="shared" si="17"/>
        <v>1.2731481481481491E-3</v>
      </c>
      <c r="Y46" s="29"/>
      <c r="Z46" s="7">
        <f t="shared" si="18"/>
        <v>3.1944444444444485E-3</v>
      </c>
      <c r="AA46" s="72">
        <v>1.0138888888888887E-2</v>
      </c>
      <c r="AB46" s="10">
        <f t="shared" si="19"/>
        <v>1.9212962962962994E-3</v>
      </c>
      <c r="AC46" s="56">
        <v>44</v>
      </c>
      <c r="AD46" s="56" t="s">
        <v>147</v>
      </c>
      <c r="AE46" s="56"/>
    </row>
    <row r="47" spans="1:31" hidden="1" x14ac:dyDescent="0.25">
      <c r="A47" s="54">
        <v>32</v>
      </c>
      <c r="B47" s="56">
        <v>19</v>
      </c>
      <c r="C47" s="54" t="s">
        <v>54</v>
      </c>
      <c r="D47" s="54" t="s">
        <v>55</v>
      </c>
      <c r="E47" s="54"/>
      <c r="F47" s="54" t="s">
        <v>117</v>
      </c>
      <c r="G47" s="5">
        <f t="shared" si="23"/>
        <v>5.2083333333333322E-3</v>
      </c>
      <c r="H47" s="5">
        <v>1.2870370370370372E-2</v>
      </c>
      <c r="I47" s="7">
        <f t="shared" si="14"/>
        <v>7.6620370370370401E-3</v>
      </c>
      <c r="J47" s="23"/>
      <c r="K47" s="54">
        <v>32</v>
      </c>
      <c r="L47" s="5">
        <f t="shared" si="20"/>
        <v>5.555555555555554E-3</v>
      </c>
      <c r="M47" s="5">
        <v>1.4259259259259261E-2</v>
      </c>
      <c r="N47" s="7">
        <f t="shared" si="15"/>
        <v>8.7037037037037066E-3</v>
      </c>
      <c r="O47" s="72"/>
      <c r="P47" s="54">
        <v>32</v>
      </c>
      <c r="Q47" s="5">
        <f t="shared" si="21"/>
        <v>5.555555555555554E-3</v>
      </c>
      <c r="R47" s="5">
        <v>1.3171296296296294E-2</v>
      </c>
      <c r="S47" s="7">
        <f t="shared" si="16"/>
        <v>7.6157407407407398E-3</v>
      </c>
      <c r="T47" s="72"/>
      <c r="U47" s="54">
        <v>32</v>
      </c>
      <c r="V47" s="5">
        <f t="shared" si="22"/>
        <v>5.555555555555554E-3</v>
      </c>
      <c r="W47" s="5">
        <v>1.4178240740740741E-2</v>
      </c>
      <c r="X47" s="7">
        <f t="shared" si="17"/>
        <v>8.6226851851851881E-3</v>
      </c>
      <c r="Y47" s="5"/>
      <c r="Z47" s="7">
        <f t="shared" si="18"/>
        <v>3.260416666666667E-2</v>
      </c>
      <c r="AA47" s="72">
        <v>1.0381944444444445E-2</v>
      </c>
      <c r="AB47" s="10">
        <f t="shared" si="19"/>
        <v>2.3981481481481486E-2</v>
      </c>
      <c r="AC47" s="56">
        <v>45</v>
      </c>
      <c r="AD47" s="56" t="s">
        <v>147</v>
      </c>
      <c r="AE47" s="56"/>
    </row>
    <row r="48" spans="1:31" x14ac:dyDescent="0.25">
      <c r="A48" s="58">
        <v>34</v>
      </c>
      <c r="B48" s="56">
        <v>27</v>
      </c>
      <c r="C48" s="54" t="s">
        <v>56</v>
      </c>
      <c r="D48" s="54" t="s">
        <v>58</v>
      </c>
      <c r="E48" s="54"/>
      <c r="F48" s="54" t="s">
        <v>118</v>
      </c>
      <c r="G48" s="5">
        <f t="shared" si="23"/>
        <v>5.555555555555554E-3</v>
      </c>
      <c r="H48" s="5">
        <v>1.3368055555555557E-2</v>
      </c>
      <c r="I48" s="7">
        <f t="shared" si="14"/>
        <v>7.8125000000000035E-3</v>
      </c>
      <c r="J48" s="23"/>
      <c r="K48" s="14">
        <v>34</v>
      </c>
      <c r="L48" s="5">
        <f t="shared" si="20"/>
        <v>5.9027777777777759E-3</v>
      </c>
      <c r="M48" s="5">
        <v>1.5138888888888889E-2</v>
      </c>
      <c r="N48" s="7">
        <f t="shared" si="15"/>
        <v>9.2361111111111133E-3</v>
      </c>
      <c r="O48" s="24"/>
      <c r="P48" s="13">
        <v>34</v>
      </c>
      <c r="Q48" s="5">
        <f t="shared" si="21"/>
        <v>5.9027777777777759E-3</v>
      </c>
      <c r="R48" s="5">
        <v>1.3865740740740739E-2</v>
      </c>
      <c r="S48" s="7">
        <f t="shared" si="16"/>
        <v>7.9629629629629634E-3</v>
      </c>
      <c r="T48" s="24"/>
      <c r="U48" s="13">
        <v>34</v>
      </c>
      <c r="V48" s="5">
        <f t="shared" si="22"/>
        <v>5.9027777777777759E-3</v>
      </c>
      <c r="W48" s="5">
        <v>1.5081018518518516E-2</v>
      </c>
      <c r="X48" s="7">
        <f t="shared" si="17"/>
        <v>9.1782407407407403E-3</v>
      </c>
      <c r="Y48" s="5"/>
      <c r="Z48" s="7">
        <f t="shared" si="18"/>
        <v>3.4189814814814826E-2</v>
      </c>
      <c r="AA48" s="72">
        <v>1.0578703703703696E-2</v>
      </c>
      <c r="AB48" s="10">
        <f t="shared" si="19"/>
        <v>2.5011574074074078E-2</v>
      </c>
      <c r="AC48" s="56">
        <v>46</v>
      </c>
    </row>
    <row r="49" spans="1:31" x14ac:dyDescent="0.25">
      <c r="A49" s="58">
        <v>16</v>
      </c>
      <c r="B49" s="56">
        <v>28</v>
      </c>
      <c r="C49" s="54" t="s">
        <v>37</v>
      </c>
      <c r="D49" s="54" t="s">
        <v>39</v>
      </c>
      <c r="E49" s="54" t="s">
        <v>5</v>
      </c>
      <c r="F49" s="54" t="s">
        <v>118</v>
      </c>
      <c r="G49" s="5">
        <f t="shared" si="23"/>
        <v>5.9027777777777759E-3</v>
      </c>
      <c r="H49" s="5">
        <v>7.1643518518518514E-3</v>
      </c>
      <c r="I49" s="7">
        <f t="shared" si="14"/>
        <v>1.2615740740740755E-3</v>
      </c>
      <c r="J49" s="23"/>
      <c r="K49" s="15">
        <v>16</v>
      </c>
      <c r="L49" s="5">
        <f t="shared" si="20"/>
        <v>6.2499999999999977E-3</v>
      </c>
      <c r="M49" s="29">
        <v>8.8773148148148153E-3</v>
      </c>
      <c r="N49" s="7">
        <f t="shared" si="15"/>
        <v>2.6273148148148176E-3</v>
      </c>
      <c r="O49" s="24"/>
      <c r="P49" s="16">
        <v>16</v>
      </c>
      <c r="Q49" s="5">
        <f t="shared" si="21"/>
        <v>6.2499999999999977E-3</v>
      </c>
      <c r="R49" s="5">
        <v>7.6157407407407415E-3</v>
      </c>
      <c r="S49" s="7">
        <f t="shared" si="16"/>
        <v>1.3657407407407438E-3</v>
      </c>
      <c r="T49" s="24"/>
      <c r="U49" s="16">
        <v>16</v>
      </c>
      <c r="V49" s="5">
        <f t="shared" si="22"/>
        <v>6.2499999999999977E-3</v>
      </c>
      <c r="W49" s="5">
        <v>8.9351851851851866E-3</v>
      </c>
      <c r="X49" s="7">
        <f t="shared" si="17"/>
        <v>2.6851851851851889E-3</v>
      </c>
      <c r="Y49" s="5"/>
      <c r="Z49" s="7">
        <f t="shared" si="18"/>
        <v>7.9398148148148266E-3</v>
      </c>
      <c r="AA49" s="72">
        <v>1.0717592592592601E-2</v>
      </c>
      <c r="AB49" s="10">
        <f t="shared" si="19"/>
        <v>5.2546296296296369E-3</v>
      </c>
      <c r="AC49" s="56">
        <v>47</v>
      </c>
    </row>
    <row r="50" spans="1:31" hidden="1" x14ac:dyDescent="0.25">
      <c r="A50" s="54">
        <v>28</v>
      </c>
      <c r="B50" s="56">
        <v>20</v>
      </c>
      <c r="C50" s="54" t="s">
        <v>49</v>
      </c>
      <c r="D50" s="54" t="s">
        <v>50</v>
      </c>
      <c r="E50" s="54"/>
      <c r="F50" s="54" t="s">
        <v>117</v>
      </c>
      <c r="G50" s="5">
        <f t="shared" si="23"/>
        <v>6.2499999999999977E-3</v>
      </c>
      <c r="H50" s="5">
        <v>1.1620370370370371E-2</v>
      </c>
      <c r="I50" s="7">
        <f t="shared" si="14"/>
        <v>5.3703703703703734E-3</v>
      </c>
      <c r="J50" s="23"/>
      <c r="K50" s="54">
        <v>28</v>
      </c>
      <c r="L50" s="5">
        <f t="shared" si="20"/>
        <v>6.5972222222222196E-3</v>
      </c>
      <c r="M50" s="5">
        <v>1.3194444444444444E-2</v>
      </c>
      <c r="N50" s="7">
        <f t="shared" si="15"/>
        <v>6.5972222222222248E-3</v>
      </c>
      <c r="O50" s="72"/>
      <c r="P50" s="54">
        <v>28</v>
      </c>
      <c r="Q50" s="5">
        <f t="shared" si="21"/>
        <v>6.5972222222222196E-3</v>
      </c>
      <c r="R50" s="5">
        <v>1.1782407407407406E-2</v>
      </c>
      <c r="S50" s="7">
        <f t="shared" si="16"/>
        <v>5.1851851851851868E-3</v>
      </c>
      <c r="T50" s="72"/>
      <c r="U50" s="54">
        <v>28</v>
      </c>
      <c r="V50" s="5">
        <f t="shared" si="22"/>
        <v>6.5972222222222196E-3</v>
      </c>
      <c r="W50" s="5">
        <v>1.2951388888888887E-2</v>
      </c>
      <c r="X50" s="7">
        <f t="shared" si="17"/>
        <v>6.3541666666666677E-3</v>
      </c>
      <c r="Y50" s="5"/>
      <c r="Z50" s="7">
        <f t="shared" si="18"/>
        <v>2.3506944444444455E-2</v>
      </c>
      <c r="AA50" s="72">
        <v>1.1006944444444449E-2</v>
      </c>
      <c r="AB50" s="10">
        <f t="shared" si="19"/>
        <v>1.7152777777777784E-2</v>
      </c>
      <c r="AC50" s="56">
        <v>48</v>
      </c>
      <c r="AD50" s="56" t="s">
        <v>147</v>
      </c>
      <c r="AE50" s="56"/>
    </row>
    <row r="51" spans="1:31" x14ac:dyDescent="0.25">
      <c r="A51" s="58">
        <v>39</v>
      </c>
      <c r="B51" s="56">
        <v>29</v>
      </c>
      <c r="C51" s="54" t="s">
        <v>63</v>
      </c>
      <c r="D51" s="54" t="s">
        <v>65</v>
      </c>
      <c r="E51" s="54"/>
      <c r="F51" s="54" t="s">
        <v>118</v>
      </c>
      <c r="G51" s="5">
        <f t="shared" si="23"/>
        <v>6.5972222222222196E-3</v>
      </c>
      <c r="H51" s="5">
        <v>1.494212962962963E-2</v>
      </c>
      <c r="I51" s="7">
        <f t="shared" si="14"/>
        <v>8.3449074074074103E-3</v>
      </c>
      <c r="J51" s="23"/>
      <c r="K51" s="14">
        <v>39</v>
      </c>
      <c r="L51" s="5">
        <f t="shared" si="20"/>
        <v>6.9444444444444415E-3</v>
      </c>
      <c r="M51" s="5">
        <v>1.849537037037037E-2</v>
      </c>
      <c r="N51" s="7">
        <f t="shared" si="15"/>
        <v>1.155092592592593E-2</v>
      </c>
      <c r="O51" s="24"/>
      <c r="P51" s="13">
        <v>39</v>
      </c>
      <c r="Q51" s="5">
        <f t="shared" si="21"/>
        <v>6.9444444444444415E-3</v>
      </c>
      <c r="R51" s="5">
        <v>1.5266203703703705E-2</v>
      </c>
      <c r="S51" s="7">
        <f t="shared" si="16"/>
        <v>8.3217592592592649E-3</v>
      </c>
      <c r="T51" s="24"/>
      <c r="U51" s="13">
        <v>39</v>
      </c>
      <c r="V51" s="5">
        <f t="shared" si="22"/>
        <v>6.9444444444444415E-3</v>
      </c>
      <c r="W51" s="5">
        <v>1.6157407407407409E-2</v>
      </c>
      <c r="X51" s="7">
        <f t="shared" si="17"/>
        <v>9.2129629629629679E-3</v>
      </c>
      <c r="Y51" s="5"/>
      <c r="Z51" s="7">
        <f t="shared" si="18"/>
        <v>3.7430555555555578E-2</v>
      </c>
      <c r="AA51" s="72">
        <v>1.1041666666666655E-2</v>
      </c>
      <c r="AB51" s="10">
        <f t="shared" si="19"/>
        <v>2.8217592592592607E-2</v>
      </c>
      <c r="AC51" s="56">
        <v>49</v>
      </c>
    </row>
    <row r="52" spans="1:31" hidden="1" x14ac:dyDescent="0.25">
      <c r="A52" s="54">
        <v>17</v>
      </c>
      <c r="B52" s="56">
        <v>21</v>
      </c>
      <c r="C52" s="54" t="s">
        <v>40</v>
      </c>
      <c r="D52" s="54" t="s">
        <v>41</v>
      </c>
      <c r="E52" s="54"/>
      <c r="F52" s="54" t="s">
        <v>117</v>
      </c>
      <c r="G52" s="5">
        <f t="shared" si="23"/>
        <v>6.9444444444444415E-3</v>
      </c>
      <c r="H52" s="5">
        <v>7.6620370370370366E-3</v>
      </c>
      <c r="I52" s="7">
        <f t="shared" si="14"/>
        <v>7.1759259259259519E-4</v>
      </c>
      <c r="J52" s="23"/>
      <c r="K52" s="54">
        <v>17</v>
      </c>
      <c r="L52" s="5">
        <f t="shared" si="20"/>
        <v>7.2916666666666633E-3</v>
      </c>
      <c r="M52" s="5">
        <v>9.3287037037037036E-3</v>
      </c>
      <c r="N52" s="7">
        <f t="shared" si="15"/>
        <v>2.0370370370370403E-3</v>
      </c>
      <c r="O52" s="72"/>
      <c r="P52" s="54">
        <v>17</v>
      </c>
      <c r="Q52" s="5">
        <f t="shared" si="21"/>
        <v>7.2916666666666633E-3</v>
      </c>
      <c r="R52" s="5">
        <v>7.9745370370370369E-3</v>
      </c>
      <c r="S52" s="7">
        <f t="shared" si="16"/>
        <v>6.8287037037037361E-4</v>
      </c>
      <c r="T52" s="72"/>
      <c r="U52" s="54">
        <v>17</v>
      </c>
      <c r="V52" s="5">
        <f t="shared" si="22"/>
        <v>7.2916666666666633E-3</v>
      </c>
      <c r="W52" s="5">
        <v>9.3518518518518525E-3</v>
      </c>
      <c r="X52" s="7">
        <f t="shared" si="17"/>
        <v>2.0601851851851892E-3</v>
      </c>
      <c r="Y52" s="5"/>
      <c r="Z52" s="7">
        <f t="shared" si="18"/>
        <v>5.4976851851851983E-3</v>
      </c>
      <c r="AA52" s="72">
        <v>1.1053240740740749E-2</v>
      </c>
      <c r="AB52" s="10">
        <f t="shared" si="19"/>
        <v>3.4375000000000091E-3</v>
      </c>
      <c r="AC52" s="56">
        <v>50</v>
      </c>
      <c r="AD52" s="56" t="s">
        <v>147</v>
      </c>
      <c r="AE52" s="56"/>
    </row>
    <row r="53" spans="1:31" hidden="1" x14ac:dyDescent="0.25">
      <c r="A53" s="54">
        <v>12</v>
      </c>
      <c r="B53" s="56">
        <v>22</v>
      </c>
      <c r="C53" s="54" t="s">
        <v>23</v>
      </c>
      <c r="D53" s="54" t="s">
        <v>24</v>
      </c>
      <c r="E53" s="54" t="s">
        <v>5</v>
      </c>
      <c r="F53" s="54" t="s">
        <v>117</v>
      </c>
      <c r="G53" s="5">
        <f t="shared" si="23"/>
        <v>7.2916666666666633E-3</v>
      </c>
      <c r="H53" s="5">
        <v>5.9375000000000009E-3</v>
      </c>
      <c r="I53" s="7">
        <f t="shared" si="14"/>
        <v>-1.3541666666666624E-3</v>
      </c>
      <c r="J53" s="23"/>
      <c r="K53" s="54">
        <v>12</v>
      </c>
      <c r="L53" s="5">
        <f t="shared" si="20"/>
        <v>7.6388888888888852E-3</v>
      </c>
      <c r="M53" s="5">
        <v>7.4537037037037028E-3</v>
      </c>
      <c r="N53" s="7">
        <f t="shared" si="15"/>
        <v>-1.8518518518518233E-4</v>
      </c>
      <c r="O53" s="72"/>
      <c r="P53" s="54">
        <v>12</v>
      </c>
      <c r="Q53" s="5">
        <f t="shared" si="21"/>
        <v>7.6388888888888852E-3</v>
      </c>
      <c r="R53" s="5">
        <v>6.3425925925925915E-3</v>
      </c>
      <c r="S53" s="7">
        <f t="shared" si="16"/>
        <v>-1.2962962962962937E-3</v>
      </c>
      <c r="T53" s="72"/>
      <c r="U53" s="54">
        <v>12</v>
      </c>
      <c r="V53" s="5">
        <f t="shared" si="22"/>
        <v>7.6388888888888852E-3</v>
      </c>
      <c r="W53" s="5">
        <v>7.7314814814814815E-3</v>
      </c>
      <c r="X53" s="7">
        <f t="shared" si="17"/>
        <v>9.2592592592596369E-5</v>
      </c>
      <c r="Y53" s="5"/>
      <c r="Z53" s="7">
        <f t="shared" si="18"/>
        <v>-2.743055555555542E-3</v>
      </c>
      <c r="AA53" s="72">
        <v>1.1145833333333332E-2</v>
      </c>
      <c r="AB53" s="10">
        <f t="shared" si="19"/>
        <v>-2.8356481481481384E-3</v>
      </c>
      <c r="AC53" s="56">
        <v>51</v>
      </c>
      <c r="AD53" s="56" t="s">
        <v>147</v>
      </c>
      <c r="AE53" s="56"/>
    </row>
    <row r="54" spans="1:31" hidden="1" x14ac:dyDescent="0.25">
      <c r="A54" s="54">
        <v>15</v>
      </c>
      <c r="B54" s="56">
        <v>23</v>
      </c>
      <c r="C54" s="54" t="s">
        <v>37</v>
      </c>
      <c r="D54" s="54" t="s">
        <v>38</v>
      </c>
      <c r="E54" s="54" t="s">
        <v>5</v>
      </c>
      <c r="F54" s="54" t="s">
        <v>117</v>
      </c>
      <c r="G54" s="29">
        <f t="shared" si="23"/>
        <v>7.6388888888888852E-3</v>
      </c>
      <c r="H54" s="29">
        <v>7.083333333333333E-3</v>
      </c>
      <c r="I54" s="30">
        <f t="shared" si="14"/>
        <v>-5.5555555555555219E-4</v>
      </c>
      <c r="J54" s="31"/>
      <c r="K54" s="54">
        <v>15</v>
      </c>
      <c r="L54" s="29">
        <f t="shared" si="20"/>
        <v>7.986111111111107E-3</v>
      </c>
      <c r="M54" s="29">
        <v>8.8657407407407417E-3</v>
      </c>
      <c r="N54" s="30">
        <f t="shared" si="15"/>
        <v>8.7962962962963472E-4</v>
      </c>
      <c r="O54" s="72"/>
      <c r="P54" s="54">
        <v>15</v>
      </c>
      <c r="Q54" s="29">
        <f t="shared" si="21"/>
        <v>7.986111111111107E-3</v>
      </c>
      <c r="R54" s="29">
        <v>7.3958333333333341E-3</v>
      </c>
      <c r="S54" s="30">
        <f t="shared" si="16"/>
        <v>-5.9027777777777291E-4</v>
      </c>
      <c r="T54" s="72"/>
      <c r="U54" s="54">
        <v>15</v>
      </c>
      <c r="V54" s="29">
        <f t="shared" si="22"/>
        <v>7.986111111111107E-3</v>
      </c>
      <c r="W54" s="29">
        <v>8.7615740740740744E-3</v>
      </c>
      <c r="X54" s="30">
        <f t="shared" si="17"/>
        <v>7.7546296296296738E-4</v>
      </c>
      <c r="Y54" s="29"/>
      <c r="Z54" s="7">
        <f t="shared" si="18"/>
        <v>5.0925925925927699E-4</v>
      </c>
      <c r="AA54" s="72">
        <v>1.1620370370370376E-2</v>
      </c>
      <c r="AB54" s="10">
        <f t="shared" si="19"/>
        <v>-2.6620370370369038E-4</v>
      </c>
      <c r="AC54" s="56">
        <v>52</v>
      </c>
      <c r="AD54" s="56" t="s">
        <v>147</v>
      </c>
      <c r="AE54" s="56"/>
    </row>
    <row r="55" spans="1:31" hidden="1" x14ac:dyDescent="0.25">
      <c r="A55" s="54">
        <v>11</v>
      </c>
      <c r="B55" s="56">
        <v>24</v>
      </c>
      <c r="C55" s="54" t="s">
        <v>21</v>
      </c>
      <c r="D55" s="54" t="s">
        <v>22</v>
      </c>
      <c r="E55" s="54" t="s">
        <v>5</v>
      </c>
      <c r="F55" s="54" t="s">
        <v>117</v>
      </c>
      <c r="G55" s="5">
        <f t="shared" si="23"/>
        <v>7.986111111111107E-3</v>
      </c>
      <c r="H55" s="5">
        <v>5.8101851851851856E-3</v>
      </c>
      <c r="I55" s="7">
        <f t="shared" si="14"/>
        <v>-2.1759259259259214E-3</v>
      </c>
      <c r="J55" s="23"/>
      <c r="K55" s="54">
        <v>11</v>
      </c>
      <c r="L55" s="5">
        <f t="shared" si="20"/>
        <v>8.3333333333333297E-3</v>
      </c>
      <c r="M55" s="5">
        <v>7.4305555555555548E-3</v>
      </c>
      <c r="N55" s="7">
        <f t="shared" si="15"/>
        <v>-9.0277777777777492E-4</v>
      </c>
      <c r="O55" s="72"/>
      <c r="P55" s="54">
        <v>11</v>
      </c>
      <c r="Q55" s="5">
        <f t="shared" si="21"/>
        <v>8.3333333333333297E-3</v>
      </c>
      <c r="R55" s="5">
        <v>6.030092592592593E-3</v>
      </c>
      <c r="S55" s="7">
        <f t="shared" si="16"/>
        <v>-2.3032407407407368E-3</v>
      </c>
      <c r="T55" s="72"/>
      <c r="U55" s="54">
        <v>11</v>
      </c>
      <c r="V55" s="5">
        <f t="shared" si="22"/>
        <v>8.3333333333333297E-3</v>
      </c>
      <c r="W55" s="5">
        <v>7.4652777777777781E-3</v>
      </c>
      <c r="X55" s="7">
        <f t="shared" si="17"/>
        <v>-8.680555555555516E-4</v>
      </c>
      <c r="Y55" s="5"/>
      <c r="Z55" s="7">
        <f t="shared" si="18"/>
        <v>-6.2499999999999847E-3</v>
      </c>
      <c r="AA55" s="72">
        <v>1.1805555555555555E-2</v>
      </c>
      <c r="AB55" s="10">
        <f t="shared" si="19"/>
        <v>-5.3819444444444331E-3</v>
      </c>
      <c r="AC55" s="56">
        <v>53</v>
      </c>
      <c r="AD55" s="56" t="s">
        <v>147</v>
      </c>
      <c r="AE55" s="56"/>
    </row>
    <row r="56" spans="1:31" hidden="1" x14ac:dyDescent="0.25">
      <c r="A56" s="54">
        <v>54</v>
      </c>
      <c r="B56" s="56">
        <v>25</v>
      </c>
      <c r="C56" s="54" t="s">
        <v>92</v>
      </c>
      <c r="D56" s="54" t="s">
        <v>34</v>
      </c>
      <c r="E56" s="54" t="s">
        <v>90</v>
      </c>
      <c r="F56" s="54" t="s">
        <v>117</v>
      </c>
      <c r="G56" s="5">
        <f t="shared" si="23"/>
        <v>8.3333333333333297E-3</v>
      </c>
      <c r="H56" s="5">
        <v>2.0555555555555556E-2</v>
      </c>
      <c r="I56" s="7">
        <f t="shared" si="14"/>
        <v>1.2222222222222226E-2</v>
      </c>
      <c r="J56" s="23"/>
      <c r="K56" s="54">
        <v>54</v>
      </c>
      <c r="L56" s="5">
        <f t="shared" si="20"/>
        <v>8.6805555555555525E-3</v>
      </c>
      <c r="M56" s="5">
        <v>2.2650462962962966E-2</v>
      </c>
      <c r="N56" s="7">
        <f t="shared" si="15"/>
        <v>1.3969907407407414E-2</v>
      </c>
      <c r="O56" s="72"/>
      <c r="P56" s="54">
        <v>54</v>
      </c>
      <c r="Q56" s="5">
        <f t="shared" si="21"/>
        <v>8.6805555555555525E-3</v>
      </c>
      <c r="R56" s="5">
        <v>2.101851851851852E-2</v>
      </c>
      <c r="S56" s="7">
        <f t="shared" si="16"/>
        <v>1.2337962962962967E-2</v>
      </c>
      <c r="T56" s="72"/>
      <c r="U56" s="54">
        <v>54</v>
      </c>
      <c r="V56" s="5">
        <f t="shared" si="22"/>
        <v>8.6805555555555525E-3</v>
      </c>
      <c r="W56" s="5">
        <v>2.326388888888889E-2</v>
      </c>
      <c r="X56" s="7">
        <f t="shared" si="17"/>
        <v>1.4583333333333337E-2</v>
      </c>
      <c r="Y56" s="5"/>
      <c r="Z56" s="7">
        <f t="shared" si="18"/>
        <v>5.3113425925925946E-2</v>
      </c>
      <c r="AA56" s="72">
        <v>1.2835648148148169E-2</v>
      </c>
      <c r="AB56" s="10">
        <f t="shared" si="19"/>
        <v>3.8530092592592609E-2</v>
      </c>
      <c r="AC56" s="56">
        <v>54</v>
      </c>
      <c r="AD56" s="56" t="s">
        <v>147</v>
      </c>
      <c r="AE56" s="56"/>
    </row>
    <row r="57" spans="1:31" x14ac:dyDescent="0.25">
      <c r="A57" s="58">
        <v>73</v>
      </c>
      <c r="B57" s="56">
        <v>30</v>
      </c>
      <c r="C57" s="56" t="s">
        <v>92</v>
      </c>
      <c r="D57" s="56" t="s">
        <v>62</v>
      </c>
      <c r="E57" s="56"/>
      <c r="F57" s="54" t="s">
        <v>118</v>
      </c>
      <c r="G57" s="5">
        <v>1.8402777777777778E-2</v>
      </c>
      <c r="H57" s="5">
        <v>2.0555555555555556E-2</v>
      </c>
      <c r="I57" s="7">
        <f t="shared" si="14"/>
        <v>2.1527777777777778E-3</v>
      </c>
      <c r="J57" s="22"/>
      <c r="K57" s="14">
        <v>71</v>
      </c>
      <c r="L57" s="5">
        <v>1.8749999999999999E-2</v>
      </c>
      <c r="M57" s="5">
        <v>2.2650462962962966E-2</v>
      </c>
      <c r="N57" s="7">
        <f t="shared" si="15"/>
        <v>3.9004629629629667E-3</v>
      </c>
      <c r="O57" s="22"/>
      <c r="P57" s="13">
        <v>71</v>
      </c>
      <c r="Q57" s="5">
        <v>1.8749999999999999E-2</v>
      </c>
      <c r="R57" s="5">
        <v>2.1041666666666667E-2</v>
      </c>
      <c r="S57" s="7">
        <f t="shared" si="16"/>
        <v>2.2916666666666675E-3</v>
      </c>
      <c r="T57" s="22"/>
      <c r="U57" s="13">
        <v>71</v>
      </c>
      <c r="V57" s="5">
        <v>1.8749999999999999E-2</v>
      </c>
      <c r="W57" s="5">
        <v>2.326388888888889E-2</v>
      </c>
      <c r="X57" s="7">
        <f t="shared" si="17"/>
        <v>4.5138888888888902E-3</v>
      </c>
      <c r="Y57" s="6"/>
      <c r="Z57" s="7">
        <f t="shared" si="18"/>
        <v>1.2858796296296302E-2</v>
      </c>
      <c r="AA57" s="72">
        <v>1.2858796296296302E-2</v>
      </c>
      <c r="AB57" s="10">
        <f t="shared" si="19"/>
        <v>8.344907407407412E-3</v>
      </c>
      <c r="AC57" s="56">
        <v>55</v>
      </c>
    </row>
    <row r="58" spans="1:31" hidden="1" x14ac:dyDescent="0.25">
      <c r="A58" s="54">
        <v>24</v>
      </c>
      <c r="B58" s="56">
        <v>26</v>
      </c>
      <c r="C58" s="54" t="s">
        <v>42</v>
      </c>
      <c r="D58" s="54" t="s">
        <v>44</v>
      </c>
      <c r="E58" s="54"/>
      <c r="F58" s="54" t="s">
        <v>117</v>
      </c>
      <c r="G58" s="39">
        <f t="shared" ref="G58:G64" si="24">G57+ "00:00:30"</f>
        <v>1.8749999999999999E-2</v>
      </c>
      <c r="H58" s="39">
        <v>1.0995370370370371E-2</v>
      </c>
      <c r="I58" s="40">
        <f t="shared" si="14"/>
        <v>-7.7546296296296287E-3</v>
      </c>
      <c r="J58" s="41"/>
      <c r="K58" s="54">
        <v>24</v>
      </c>
      <c r="L58" s="39">
        <f t="shared" ref="L58:L64" si="25">L57+ "00:00:30"</f>
        <v>1.909722222222222E-2</v>
      </c>
      <c r="M58" s="39">
        <v>1.2094907407407408E-2</v>
      </c>
      <c r="N58" s="40">
        <f t="shared" si="15"/>
        <v>-7.0023148148148119E-3</v>
      </c>
      <c r="O58" s="72"/>
      <c r="P58" s="54">
        <v>24</v>
      </c>
      <c r="Q58" s="39">
        <f t="shared" ref="Q58:Q64" si="26">Q57+ "00:00:30"</f>
        <v>1.909722222222222E-2</v>
      </c>
      <c r="R58" s="39">
        <v>1.0567129629629629E-2</v>
      </c>
      <c r="S58" s="40">
        <f t="shared" si="16"/>
        <v>-8.5300925925925909E-3</v>
      </c>
      <c r="T58" s="72"/>
      <c r="U58" s="54">
        <v>24</v>
      </c>
      <c r="V58" s="39">
        <f t="shared" ref="V58:V64" si="27">V57+ "00:00:30"</f>
        <v>1.909722222222222E-2</v>
      </c>
      <c r="W58" s="39">
        <v>1.2442129629629629E-2</v>
      </c>
      <c r="X58" s="40">
        <f t="shared" si="17"/>
        <v>-6.6550925925925909E-3</v>
      </c>
      <c r="Y58" s="39"/>
      <c r="Z58" s="40">
        <f t="shared" si="18"/>
        <v>-2.9942129629629621E-2</v>
      </c>
      <c r="AA58" s="72">
        <v>1.3113425925925942E-2</v>
      </c>
      <c r="AB58" s="10">
        <f t="shared" si="19"/>
        <v>-2.328703703703703E-2</v>
      </c>
      <c r="AC58" s="56">
        <v>56</v>
      </c>
      <c r="AD58" s="56" t="s">
        <v>147</v>
      </c>
      <c r="AE58" s="56" t="s">
        <v>150</v>
      </c>
    </row>
    <row r="59" spans="1:31" hidden="1" x14ac:dyDescent="0.25">
      <c r="A59" s="54">
        <v>38</v>
      </c>
      <c r="B59" s="56">
        <v>27</v>
      </c>
      <c r="C59" s="54" t="s">
        <v>63</v>
      </c>
      <c r="D59" s="54" t="s">
        <v>64</v>
      </c>
      <c r="E59" s="54"/>
      <c r="F59" s="54" t="s">
        <v>117</v>
      </c>
      <c r="G59" s="5">
        <f t="shared" si="24"/>
        <v>1.909722222222222E-2</v>
      </c>
      <c r="H59" s="29">
        <v>1.5173611111111112E-2</v>
      </c>
      <c r="I59" s="7">
        <f t="shared" si="14"/>
        <v>-3.9236111111111086E-3</v>
      </c>
      <c r="J59" s="23"/>
      <c r="K59" s="54">
        <v>38</v>
      </c>
      <c r="L59" s="5">
        <f t="shared" si="25"/>
        <v>1.9444444444444441E-2</v>
      </c>
      <c r="M59" s="5">
        <v>1.877314814814815E-2</v>
      </c>
      <c r="N59" s="7">
        <f t="shared" si="15"/>
        <v>-6.7129629629629137E-4</v>
      </c>
      <c r="O59" s="72"/>
      <c r="P59" s="54">
        <v>38</v>
      </c>
      <c r="Q59" s="5">
        <f t="shared" si="26"/>
        <v>1.9444444444444441E-2</v>
      </c>
      <c r="R59" s="5">
        <v>1.5625E-2</v>
      </c>
      <c r="S59" s="7">
        <f t="shared" si="16"/>
        <v>-3.8194444444444413E-3</v>
      </c>
      <c r="T59" s="72"/>
      <c r="U59" s="54">
        <v>38</v>
      </c>
      <c r="V59" s="5">
        <f t="shared" si="27"/>
        <v>1.9444444444444441E-2</v>
      </c>
      <c r="W59" s="5">
        <v>1.7002314814814814E-2</v>
      </c>
      <c r="X59" s="7">
        <f t="shared" si="17"/>
        <v>-2.4421296296296274E-3</v>
      </c>
      <c r="Y59" s="5"/>
      <c r="Z59" s="7">
        <f t="shared" si="18"/>
        <v>-1.0856481481481469E-2</v>
      </c>
      <c r="AA59" s="72">
        <v>1.4143518518518507E-2</v>
      </c>
      <c r="AB59" s="10">
        <f t="shared" si="19"/>
        <v>-8.4143518518518413E-3</v>
      </c>
      <c r="AC59" s="56">
        <v>57</v>
      </c>
      <c r="AD59" s="56" t="s">
        <v>147</v>
      </c>
      <c r="AE59" s="56"/>
    </row>
    <row r="60" spans="1:31" hidden="1" x14ac:dyDescent="0.25">
      <c r="A60" s="54">
        <v>30</v>
      </c>
      <c r="B60" s="56">
        <v>28</v>
      </c>
      <c r="C60" s="54" t="s">
        <v>51</v>
      </c>
      <c r="D60" s="54" t="s">
        <v>52</v>
      </c>
      <c r="E60" s="54"/>
      <c r="F60" s="54" t="s">
        <v>117</v>
      </c>
      <c r="G60" s="29">
        <f t="shared" si="24"/>
        <v>1.9444444444444441E-2</v>
      </c>
      <c r="H60" s="29">
        <v>1.255787037037037E-2</v>
      </c>
      <c r="I60" s="30">
        <f t="shared" si="14"/>
        <v>-6.886574074074071E-3</v>
      </c>
      <c r="J60" s="31"/>
      <c r="K60" s="54">
        <v>30</v>
      </c>
      <c r="L60" s="29">
        <f t="shared" si="25"/>
        <v>1.9791666666666662E-2</v>
      </c>
      <c r="M60" s="29">
        <v>1.5833333333333335E-2</v>
      </c>
      <c r="N60" s="30">
        <f t="shared" si="15"/>
        <v>-3.9583333333333276E-3</v>
      </c>
      <c r="O60" s="72"/>
      <c r="P60" s="54">
        <v>30</v>
      </c>
      <c r="Q60" s="29">
        <f t="shared" si="26"/>
        <v>1.9791666666666662E-2</v>
      </c>
      <c r="R60" s="29">
        <v>1.2881944444444446E-2</v>
      </c>
      <c r="S60" s="30">
        <f t="shared" si="16"/>
        <v>-6.9097222222222164E-3</v>
      </c>
      <c r="T60" s="72"/>
      <c r="U60" s="54">
        <v>30</v>
      </c>
      <c r="V60" s="29">
        <f t="shared" si="27"/>
        <v>1.9791666666666662E-2</v>
      </c>
      <c r="W60" s="29">
        <v>1.4293981481481482E-2</v>
      </c>
      <c r="X60" s="30">
        <f t="shared" si="17"/>
        <v>-5.4976851851851801E-3</v>
      </c>
      <c r="Y60" s="29"/>
      <c r="Z60" s="7">
        <f t="shared" si="18"/>
        <v>-2.3252314814814795E-2</v>
      </c>
      <c r="AA60" s="72">
        <v>1.4247685185185191E-2</v>
      </c>
      <c r="AB60" s="10">
        <f t="shared" si="19"/>
        <v>-1.7754629629629613E-2</v>
      </c>
      <c r="AC60" s="56">
        <v>58</v>
      </c>
      <c r="AD60" s="56" t="s">
        <v>147</v>
      </c>
      <c r="AE60" s="56"/>
    </row>
    <row r="61" spans="1:31" hidden="1" x14ac:dyDescent="0.25">
      <c r="A61" s="54">
        <v>5</v>
      </c>
      <c r="B61" s="56">
        <v>29</v>
      </c>
      <c r="C61" s="54" t="s">
        <v>10</v>
      </c>
      <c r="D61" s="54" t="s">
        <v>11</v>
      </c>
      <c r="E61" s="54" t="s">
        <v>5</v>
      </c>
      <c r="F61" s="54" t="s">
        <v>117</v>
      </c>
      <c r="G61" s="29">
        <f t="shared" si="24"/>
        <v>1.9791666666666662E-2</v>
      </c>
      <c r="H61" s="5">
        <v>4.4907407407407405E-3</v>
      </c>
      <c r="I61" s="30">
        <f t="shared" si="14"/>
        <v>-1.5300925925925923E-2</v>
      </c>
      <c r="J61" s="31"/>
      <c r="K61" s="54">
        <v>5</v>
      </c>
      <c r="L61" s="29">
        <f t="shared" si="25"/>
        <v>2.0138888888888883E-2</v>
      </c>
      <c r="M61" s="29">
        <v>6.2731481481481484E-3</v>
      </c>
      <c r="N61" s="30">
        <f t="shared" si="15"/>
        <v>-1.3865740740740734E-2</v>
      </c>
      <c r="O61" s="72"/>
      <c r="P61" s="54">
        <v>5</v>
      </c>
      <c r="Q61" s="29">
        <f t="shared" si="26"/>
        <v>2.0138888888888883E-2</v>
      </c>
      <c r="R61" s="29">
        <v>3.8541666666666668E-3</v>
      </c>
      <c r="S61" s="30">
        <f t="shared" si="16"/>
        <v>-1.6284722222222218E-2</v>
      </c>
      <c r="T61" s="72"/>
      <c r="U61" s="54">
        <v>5</v>
      </c>
      <c r="V61" s="29">
        <f t="shared" si="27"/>
        <v>2.0138888888888883E-2</v>
      </c>
      <c r="W61" s="29">
        <v>5.9953703703703697E-3</v>
      </c>
      <c r="X61" s="30">
        <f t="shared" si="17"/>
        <v>-1.4143518518518514E-2</v>
      </c>
      <c r="Y61" s="29"/>
      <c r="Z61" s="7">
        <f t="shared" si="18"/>
        <v>-5.9594907407407388E-2</v>
      </c>
      <c r="AA61" s="72">
        <v>1.5057870370370369E-2</v>
      </c>
      <c r="AB61" s="10">
        <f t="shared" si="19"/>
        <v>-4.5451388888888875E-2</v>
      </c>
      <c r="AC61" s="56">
        <v>59</v>
      </c>
      <c r="AD61" s="56" t="s">
        <v>147</v>
      </c>
      <c r="AE61" s="56"/>
    </row>
    <row r="62" spans="1:31" hidden="1" x14ac:dyDescent="0.25">
      <c r="A62" s="54">
        <v>56</v>
      </c>
      <c r="B62" s="56">
        <v>30</v>
      </c>
      <c r="C62" s="54" t="s">
        <v>95</v>
      </c>
      <c r="D62" s="54" t="s">
        <v>96</v>
      </c>
      <c r="E62" s="54"/>
      <c r="F62" s="54" t="s">
        <v>117</v>
      </c>
      <c r="G62" s="5">
        <f t="shared" si="24"/>
        <v>2.0138888888888883E-2</v>
      </c>
      <c r="H62" s="5">
        <v>2.1863425925925925E-2</v>
      </c>
      <c r="I62" s="7">
        <f t="shared" si="14"/>
        <v>1.7245370370370418E-3</v>
      </c>
      <c r="J62" s="23"/>
      <c r="K62" s="54">
        <v>56</v>
      </c>
      <c r="L62" s="5">
        <f t="shared" si="25"/>
        <v>2.0486111111111104E-2</v>
      </c>
      <c r="M62" s="5">
        <v>2.5092592592592593E-2</v>
      </c>
      <c r="N62" s="7">
        <f t="shared" si="15"/>
        <v>4.6064814814814892E-3</v>
      </c>
      <c r="O62" s="72"/>
      <c r="P62" s="54">
        <v>56</v>
      </c>
      <c r="Q62" s="5">
        <f t="shared" si="26"/>
        <v>2.0486111111111104E-2</v>
      </c>
      <c r="R62" s="5">
        <v>2.2615740740740742E-2</v>
      </c>
      <c r="S62" s="7">
        <f t="shared" si="16"/>
        <v>2.1296296296296376E-3</v>
      </c>
      <c r="T62" s="72"/>
      <c r="U62" s="54">
        <v>56</v>
      </c>
      <c r="V62" s="5">
        <f t="shared" si="27"/>
        <v>2.0486111111111104E-2</v>
      </c>
      <c r="W62" s="5">
        <v>2.5439814814814814E-2</v>
      </c>
      <c r="X62" s="7">
        <f t="shared" si="17"/>
        <v>4.9537037037037102E-3</v>
      </c>
      <c r="Y62" s="5"/>
      <c r="Z62" s="7">
        <f t="shared" si="18"/>
        <v>1.3414351851851879E-2</v>
      </c>
      <c r="AA62" s="72">
        <v>1.7581018518518544E-2</v>
      </c>
      <c r="AB62" s="10">
        <f t="shared" si="19"/>
        <v>8.4606481481481685E-3</v>
      </c>
      <c r="AC62" s="56">
        <v>60</v>
      </c>
      <c r="AD62" s="56" t="s">
        <v>147</v>
      </c>
      <c r="AE62" s="56"/>
    </row>
    <row r="63" spans="1:31" x14ac:dyDescent="0.25">
      <c r="A63" s="58">
        <v>25</v>
      </c>
      <c r="B63" s="56">
        <v>21</v>
      </c>
      <c r="C63" s="54" t="s">
        <v>42</v>
      </c>
      <c r="D63" s="54" t="s">
        <v>45</v>
      </c>
      <c r="E63" s="54"/>
      <c r="F63" s="54" t="s">
        <v>118</v>
      </c>
      <c r="G63" s="29">
        <f t="shared" si="24"/>
        <v>2.0486111111111104E-2</v>
      </c>
      <c r="H63" s="5">
        <v>1.1793981481481482E-2</v>
      </c>
      <c r="I63" s="30">
        <f t="shared" si="14"/>
        <v>-8.6921296296296226E-3</v>
      </c>
      <c r="J63" s="31"/>
      <c r="K63" s="46">
        <v>25</v>
      </c>
      <c r="L63" s="29">
        <f t="shared" si="25"/>
        <v>2.0833333333333325E-2</v>
      </c>
      <c r="M63" s="5">
        <v>1.525462962962963E-2</v>
      </c>
      <c r="N63" s="30">
        <f t="shared" si="15"/>
        <v>-5.5787037037036951E-3</v>
      </c>
      <c r="O63" s="29"/>
      <c r="P63" s="26">
        <v>25</v>
      </c>
      <c r="Q63" s="29">
        <f t="shared" si="26"/>
        <v>2.0833333333333325E-2</v>
      </c>
      <c r="R63" s="5">
        <v>1.1423611111111112E-2</v>
      </c>
      <c r="S63" s="30">
        <f t="shared" si="16"/>
        <v>-9.4097222222222134E-3</v>
      </c>
      <c r="T63" s="29"/>
      <c r="U63" s="26">
        <v>25</v>
      </c>
      <c r="V63" s="29">
        <f t="shared" si="27"/>
        <v>2.0833333333333325E-2</v>
      </c>
      <c r="W63" s="5">
        <v>1.8078703703703704E-2</v>
      </c>
      <c r="X63" s="30">
        <f t="shared" si="17"/>
        <v>-2.7546296296296208E-3</v>
      </c>
      <c r="Y63" s="29"/>
      <c r="Z63" s="7">
        <f t="shared" si="18"/>
        <v>-2.6435185185185152E-2</v>
      </c>
      <c r="AA63" s="72">
        <v>2.2175925925925939E-2</v>
      </c>
      <c r="AB63" s="10">
        <f t="shared" si="19"/>
        <v>-2.3680555555555531E-2</v>
      </c>
      <c r="AC63" s="56">
        <v>61</v>
      </c>
    </row>
    <row r="64" spans="1:31" hidden="1" x14ac:dyDescent="0.25">
      <c r="A64" s="54">
        <v>23</v>
      </c>
      <c r="B64" s="56">
        <v>31</v>
      </c>
      <c r="C64" s="54" t="s">
        <v>42</v>
      </c>
      <c r="D64" s="54" t="s">
        <v>43</v>
      </c>
      <c r="E64" s="54"/>
      <c r="F64" s="54" t="s">
        <v>117</v>
      </c>
      <c r="G64" s="5">
        <f t="shared" si="24"/>
        <v>2.0833333333333325E-2</v>
      </c>
      <c r="H64" s="5">
        <v>1.1793981481481482E-2</v>
      </c>
      <c r="I64" s="7">
        <f t="shared" si="14"/>
        <v>-9.0393518518518436E-3</v>
      </c>
      <c r="J64" s="23"/>
      <c r="K64" s="54">
        <v>23</v>
      </c>
      <c r="L64" s="5">
        <f t="shared" si="25"/>
        <v>2.1180555555555546E-2</v>
      </c>
      <c r="M64" s="5">
        <v>1.525462962962963E-2</v>
      </c>
      <c r="N64" s="7">
        <f t="shared" si="15"/>
        <v>-5.9259259259259161E-3</v>
      </c>
      <c r="O64" s="72"/>
      <c r="P64" s="54">
        <v>23</v>
      </c>
      <c r="Q64" s="5">
        <f t="shared" si="26"/>
        <v>2.1180555555555546E-2</v>
      </c>
      <c r="R64" s="5">
        <v>1.1423611111111112E-2</v>
      </c>
      <c r="S64" s="7">
        <f t="shared" si="16"/>
        <v>-9.7569444444444344E-3</v>
      </c>
      <c r="T64" s="72"/>
      <c r="U64" s="54">
        <v>23</v>
      </c>
      <c r="V64" s="5">
        <f t="shared" si="27"/>
        <v>2.1180555555555546E-2</v>
      </c>
      <c r="W64" s="5">
        <v>1.8078703703703704E-2</v>
      </c>
      <c r="X64" s="7">
        <f t="shared" si="17"/>
        <v>-3.1018518518518418E-3</v>
      </c>
      <c r="Y64" s="5"/>
      <c r="Z64" s="7">
        <f t="shared" si="18"/>
        <v>-2.7824074074074036E-2</v>
      </c>
      <c r="AA64" s="72">
        <v>2.4953703703703721E-2</v>
      </c>
      <c r="AB64" s="10">
        <f t="shared" si="19"/>
        <v>-2.4722222222222194E-2</v>
      </c>
      <c r="AC64" s="56">
        <v>62</v>
      </c>
      <c r="AD64" s="56" t="s">
        <v>147</v>
      </c>
      <c r="AE64" s="56"/>
    </row>
    <row r="66" spans="1:28" x14ac:dyDescent="0.25">
      <c r="I66" s="45"/>
      <c r="AB66" s="3"/>
    </row>
    <row r="67" spans="1:28" x14ac:dyDescent="0.25">
      <c r="A67" s="64" t="s">
        <v>151</v>
      </c>
      <c r="C67" s="64"/>
      <c r="D67" s="64"/>
      <c r="E67" s="64"/>
      <c r="AB67" s="3"/>
    </row>
    <row r="68" spans="1:28" x14ac:dyDescent="0.25">
      <c r="A68" s="58">
        <v>74</v>
      </c>
      <c r="C68" s="65" t="s">
        <v>143</v>
      </c>
      <c r="D68" s="65" t="s">
        <v>142</v>
      </c>
      <c r="E68" s="66"/>
      <c r="F68" s="60" t="s">
        <v>118</v>
      </c>
      <c r="G68" s="5">
        <f>G64+ "00:00:30"</f>
        <v>2.1180555555555546E-2</v>
      </c>
      <c r="H68" s="5">
        <v>2.6550925925925926E-2</v>
      </c>
      <c r="I68" s="7">
        <f t="shared" ref="I68:I79" si="28">H68-G68</f>
        <v>5.3703703703703795E-3</v>
      </c>
      <c r="K68" s="59">
        <v>74</v>
      </c>
      <c r="L68" s="5">
        <f>L64+ "00:00:30"</f>
        <v>2.1527777777777767E-2</v>
      </c>
      <c r="M68" s="45">
        <v>2.7824074074074074E-2</v>
      </c>
      <c r="N68" s="7">
        <f t="shared" ref="N68:N79" si="29">M68-L68</f>
        <v>6.2962962962963068E-3</v>
      </c>
      <c r="P68" s="58">
        <v>74</v>
      </c>
      <c r="U68" s="58">
        <v>74</v>
      </c>
      <c r="V68" s="5">
        <f>V64+ "00:00:30"</f>
        <v>2.1527777777777767E-2</v>
      </c>
      <c r="AA68" s="62"/>
      <c r="AB68" s="10">
        <f t="shared" ref="AB68:AB79" si="30">S68+N68+I68</f>
        <v>1.1666666666666686E-2</v>
      </c>
    </row>
    <row r="69" spans="1:28" outlineLevel="1" x14ac:dyDescent="0.25">
      <c r="A69" s="58">
        <v>62</v>
      </c>
      <c r="C69" s="55" t="s">
        <v>105</v>
      </c>
      <c r="D69" s="55" t="s">
        <v>106</v>
      </c>
      <c r="E69" s="55" t="s">
        <v>107</v>
      </c>
      <c r="F69" s="60" t="s">
        <v>117</v>
      </c>
      <c r="G69" s="5" t="e">
        <f>G2+ "00:00:30"</f>
        <v>#VALUE!</v>
      </c>
      <c r="H69" s="5"/>
      <c r="I69" s="7" t="e">
        <f t="shared" si="28"/>
        <v>#VALUE!</v>
      </c>
      <c r="J69" s="24"/>
      <c r="K69" s="55">
        <v>62</v>
      </c>
      <c r="L69" s="5" t="e">
        <f>L2+ "00:00:30"</f>
        <v>#VALUE!</v>
      </c>
      <c r="M69" s="5"/>
      <c r="N69" s="7" t="e">
        <f t="shared" si="29"/>
        <v>#VALUE!</v>
      </c>
      <c r="O69" s="61"/>
      <c r="P69" s="58">
        <v>62</v>
      </c>
      <c r="Q69" s="5" t="e">
        <f>Q2+ "00:00:30"</f>
        <v>#VALUE!</v>
      </c>
      <c r="R69" s="5"/>
      <c r="S69" s="7" t="e">
        <f t="shared" ref="S69:S79" si="31">R69-Q69</f>
        <v>#VALUE!</v>
      </c>
      <c r="T69" s="61"/>
      <c r="U69" s="58">
        <v>62</v>
      </c>
      <c r="V69" s="5" t="e">
        <f>V2+ "00:00:30"</f>
        <v>#VALUE!</v>
      </c>
      <c r="W69" s="5"/>
      <c r="X69" s="7" t="e">
        <f t="shared" ref="X69:X79" si="32">W69-V69</f>
        <v>#VALUE!</v>
      </c>
      <c r="Y69" s="5"/>
      <c r="Z69" s="7" t="e">
        <f t="shared" ref="Z69:Z79" si="33">I69+N69+S69+X69</f>
        <v>#VALUE!</v>
      </c>
      <c r="AA69" s="62">
        <v>-8.5763888888888834E-2</v>
      </c>
      <c r="AB69" s="10" t="e">
        <f t="shared" si="30"/>
        <v>#VALUE!</v>
      </c>
    </row>
    <row r="70" spans="1:28" outlineLevel="1" x14ac:dyDescent="0.25">
      <c r="A70" s="58">
        <v>60</v>
      </c>
      <c r="C70" s="59" t="s">
        <v>137</v>
      </c>
      <c r="D70" s="59" t="s">
        <v>53</v>
      </c>
      <c r="E70" s="59"/>
      <c r="F70" s="60" t="s">
        <v>118</v>
      </c>
      <c r="G70" s="29" t="e">
        <f t="shared" ref="G70:G78" si="34">G69+ "00:00:30"</f>
        <v>#VALUE!</v>
      </c>
      <c r="H70" s="29"/>
      <c r="I70" s="30" t="e">
        <f t="shared" si="28"/>
        <v>#VALUE!</v>
      </c>
      <c r="J70" s="31"/>
      <c r="K70" s="59">
        <v>60</v>
      </c>
      <c r="L70" s="29" t="e">
        <f t="shared" ref="L70:L78" si="35">L69+ "00:00:30"</f>
        <v>#VALUE!</v>
      </c>
      <c r="M70" s="29"/>
      <c r="N70" s="30" t="e">
        <f t="shared" si="29"/>
        <v>#VALUE!</v>
      </c>
      <c r="O70" s="61"/>
      <c r="P70" s="58">
        <v>60</v>
      </c>
      <c r="Q70" s="29" t="e">
        <f t="shared" ref="Q70:Q78" si="36">Q69+ "00:00:30"</f>
        <v>#VALUE!</v>
      </c>
      <c r="R70" s="29"/>
      <c r="S70" s="30" t="e">
        <f t="shared" si="31"/>
        <v>#VALUE!</v>
      </c>
      <c r="T70" s="61"/>
      <c r="U70" s="58">
        <v>60</v>
      </c>
      <c r="V70" s="29" t="e">
        <f t="shared" ref="V70:V78" si="37">V69+ "00:00:30"</f>
        <v>#VALUE!</v>
      </c>
      <c r="W70" s="29"/>
      <c r="X70" s="30" t="e">
        <f t="shared" si="32"/>
        <v>#VALUE!</v>
      </c>
      <c r="Y70" s="29"/>
      <c r="Z70" s="7" t="e">
        <f t="shared" si="33"/>
        <v>#VALUE!</v>
      </c>
      <c r="AA70" s="62">
        <v>-8.2986111111111066E-2</v>
      </c>
      <c r="AB70" s="10" t="e">
        <f t="shared" si="30"/>
        <v>#VALUE!</v>
      </c>
    </row>
    <row r="71" spans="1:28" outlineLevel="1" x14ac:dyDescent="0.25">
      <c r="A71" s="58">
        <v>27</v>
      </c>
      <c r="C71" s="59" t="s">
        <v>46</v>
      </c>
      <c r="D71" s="59" t="s">
        <v>48</v>
      </c>
      <c r="E71" s="59"/>
      <c r="F71" s="60" t="s">
        <v>118</v>
      </c>
      <c r="G71" s="5" t="e">
        <f t="shared" si="34"/>
        <v>#VALUE!</v>
      </c>
      <c r="H71" s="5"/>
      <c r="I71" s="7" t="e">
        <f t="shared" si="28"/>
        <v>#VALUE!</v>
      </c>
      <c r="J71" s="23"/>
      <c r="K71" s="59">
        <v>27</v>
      </c>
      <c r="L71" s="5" t="e">
        <f t="shared" si="35"/>
        <v>#VALUE!</v>
      </c>
      <c r="M71" s="5"/>
      <c r="N71" s="7" t="e">
        <f t="shared" si="29"/>
        <v>#VALUE!</v>
      </c>
      <c r="O71" s="61"/>
      <c r="P71" s="58">
        <v>27</v>
      </c>
      <c r="Q71" s="5" t="e">
        <f t="shared" si="36"/>
        <v>#VALUE!</v>
      </c>
      <c r="R71" s="5"/>
      <c r="S71" s="7" t="e">
        <f t="shared" si="31"/>
        <v>#VALUE!</v>
      </c>
      <c r="T71" s="61"/>
      <c r="U71" s="58">
        <v>27</v>
      </c>
      <c r="V71" s="5" t="e">
        <f t="shared" si="37"/>
        <v>#VALUE!</v>
      </c>
      <c r="W71" s="5"/>
      <c r="X71" s="7" t="e">
        <f t="shared" si="32"/>
        <v>#VALUE!</v>
      </c>
      <c r="Y71" s="5"/>
      <c r="Z71" s="7" t="e">
        <f t="shared" si="33"/>
        <v>#VALUE!</v>
      </c>
      <c r="AA71" s="62">
        <v>-3.7152777777777771E-2</v>
      </c>
      <c r="AB71" s="10" t="e">
        <f t="shared" si="30"/>
        <v>#VALUE!</v>
      </c>
    </row>
    <row r="72" spans="1:28" outlineLevel="1" x14ac:dyDescent="0.25">
      <c r="A72" s="58">
        <v>26</v>
      </c>
      <c r="C72" s="59" t="s">
        <v>46</v>
      </c>
      <c r="D72" s="59" t="s">
        <v>47</v>
      </c>
      <c r="E72" s="59"/>
      <c r="F72" s="60" t="s">
        <v>117</v>
      </c>
      <c r="G72" s="5" t="e">
        <f t="shared" si="34"/>
        <v>#VALUE!</v>
      </c>
      <c r="H72" s="5"/>
      <c r="I72" s="7" t="e">
        <f t="shared" si="28"/>
        <v>#VALUE!</v>
      </c>
      <c r="J72" s="23"/>
      <c r="K72" s="59">
        <v>26</v>
      </c>
      <c r="L72" s="5" t="e">
        <f t="shared" si="35"/>
        <v>#VALUE!</v>
      </c>
      <c r="M72" s="5"/>
      <c r="N72" s="7" t="e">
        <f t="shared" si="29"/>
        <v>#VALUE!</v>
      </c>
      <c r="O72" s="61"/>
      <c r="P72" s="58">
        <v>26</v>
      </c>
      <c r="Q72" s="5" t="e">
        <f t="shared" si="36"/>
        <v>#VALUE!</v>
      </c>
      <c r="R72" s="5"/>
      <c r="S72" s="7" t="e">
        <f t="shared" si="31"/>
        <v>#VALUE!</v>
      </c>
      <c r="T72" s="61"/>
      <c r="U72" s="58">
        <v>26</v>
      </c>
      <c r="V72" s="5" t="e">
        <f t="shared" si="37"/>
        <v>#VALUE!</v>
      </c>
      <c r="W72" s="5"/>
      <c r="X72" s="7" t="e">
        <f t="shared" si="32"/>
        <v>#VALUE!</v>
      </c>
      <c r="Y72" s="5"/>
      <c r="Z72" s="7" t="e">
        <f t="shared" si="33"/>
        <v>#VALUE!</v>
      </c>
      <c r="AA72" s="62">
        <v>-3.5763888888888873E-2</v>
      </c>
      <c r="AB72" s="10" t="e">
        <f t="shared" si="30"/>
        <v>#VALUE!</v>
      </c>
    </row>
    <row r="73" spans="1:28" outlineLevel="1" x14ac:dyDescent="0.25">
      <c r="A73" s="58">
        <v>21</v>
      </c>
      <c r="C73" s="59" t="s">
        <v>33</v>
      </c>
      <c r="D73" s="59" t="s">
        <v>34</v>
      </c>
      <c r="E73" s="59"/>
      <c r="F73" s="60" t="s">
        <v>118</v>
      </c>
      <c r="G73" s="5" t="e">
        <f t="shared" si="34"/>
        <v>#VALUE!</v>
      </c>
      <c r="H73" s="5"/>
      <c r="I73" s="7" t="e">
        <f t="shared" si="28"/>
        <v>#VALUE!</v>
      </c>
      <c r="J73" s="23"/>
      <c r="K73" s="59">
        <v>21</v>
      </c>
      <c r="L73" s="5" t="e">
        <f t="shared" si="35"/>
        <v>#VALUE!</v>
      </c>
      <c r="M73" s="5"/>
      <c r="N73" s="7" t="e">
        <f t="shared" si="29"/>
        <v>#VALUE!</v>
      </c>
      <c r="O73" s="61"/>
      <c r="P73" s="58">
        <v>21</v>
      </c>
      <c r="Q73" s="5" t="e">
        <f t="shared" si="36"/>
        <v>#VALUE!</v>
      </c>
      <c r="R73" s="5"/>
      <c r="S73" s="7" t="e">
        <f t="shared" si="31"/>
        <v>#VALUE!</v>
      </c>
      <c r="T73" s="61"/>
      <c r="U73" s="58">
        <v>21</v>
      </c>
      <c r="V73" s="5" t="e">
        <f t="shared" si="37"/>
        <v>#VALUE!</v>
      </c>
      <c r="W73" s="5"/>
      <c r="X73" s="7" t="e">
        <f t="shared" si="32"/>
        <v>#VALUE!</v>
      </c>
      <c r="Y73" s="5"/>
      <c r="Z73" s="7" t="e">
        <f t="shared" si="33"/>
        <v>#VALUE!</v>
      </c>
      <c r="AA73" s="62">
        <v>-2.8819444444444432E-2</v>
      </c>
      <c r="AB73" s="10" t="e">
        <f t="shared" si="30"/>
        <v>#VALUE!</v>
      </c>
    </row>
    <row r="74" spans="1:28" outlineLevel="1" x14ac:dyDescent="0.25">
      <c r="A74" s="58">
        <v>20</v>
      </c>
      <c r="C74" s="59" t="s">
        <v>31</v>
      </c>
      <c r="D74" s="59" t="s">
        <v>32</v>
      </c>
      <c r="E74" s="59"/>
      <c r="F74" s="67" t="s">
        <v>117</v>
      </c>
      <c r="G74" s="29" t="e">
        <f t="shared" si="34"/>
        <v>#VALUE!</v>
      </c>
      <c r="H74" s="29"/>
      <c r="I74" s="30" t="e">
        <f t="shared" si="28"/>
        <v>#VALUE!</v>
      </c>
      <c r="J74" s="31"/>
      <c r="K74" s="59">
        <v>20</v>
      </c>
      <c r="L74" s="29" t="e">
        <f t="shared" si="35"/>
        <v>#VALUE!</v>
      </c>
      <c r="M74" s="29"/>
      <c r="N74" s="30" t="e">
        <f t="shared" si="29"/>
        <v>#VALUE!</v>
      </c>
      <c r="O74" s="61"/>
      <c r="P74" s="58">
        <v>20</v>
      </c>
      <c r="Q74" s="29" t="e">
        <f t="shared" si="36"/>
        <v>#VALUE!</v>
      </c>
      <c r="R74" s="29"/>
      <c r="S74" s="30" t="e">
        <f t="shared" si="31"/>
        <v>#VALUE!</v>
      </c>
      <c r="T74" s="61"/>
      <c r="U74" s="58">
        <v>20</v>
      </c>
      <c r="V74" s="29" t="e">
        <f t="shared" si="37"/>
        <v>#VALUE!</v>
      </c>
      <c r="W74" s="29"/>
      <c r="X74" s="30" t="e">
        <f t="shared" si="32"/>
        <v>#VALUE!</v>
      </c>
      <c r="Y74" s="29"/>
      <c r="Z74" s="7" t="e">
        <f t="shared" si="33"/>
        <v>#VALUE!</v>
      </c>
      <c r="AA74" s="62">
        <v>-2.7430555555555541E-2</v>
      </c>
      <c r="AB74" s="10" t="e">
        <f t="shared" si="30"/>
        <v>#VALUE!</v>
      </c>
    </row>
    <row r="75" spans="1:28" outlineLevel="1" x14ac:dyDescent="0.25">
      <c r="A75" s="58">
        <v>37</v>
      </c>
      <c r="C75" s="59" t="s">
        <v>61</v>
      </c>
      <c r="D75" s="59" t="s">
        <v>62</v>
      </c>
      <c r="E75" s="59"/>
      <c r="F75" s="60" t="s">
        <v>118</v>
      </c>
      <c r="G75" s="5" t="e">
        <f t="shared" si="34"/>
        <v>#VALUE!</v>
      </c>
      <c r="H75" s="5">
        <v>1.4421296296296295E-2</v>
      </c>
      <c r="I75" s="7" t="e">
        <f t="shared" si="28"/>
        <v>#VALUE!</v>
      </c>
      <c r="J75" s="23"/>
      <c r="K75" s="59">
        <v>37</v>
      </c>
      <c r="L75" s="5" t="e">
        <f t="shared" si="35"/>
        <v>#VALUE!</v>
      </c>
      <c r="M75" s="29">
        <v>1.5856481481481482E-2</v>
      </c>
      <c r="N75" s="7" t="e">
        <f t="shared" si="29"/>
        <v>#VALUE!</v>
      </c>
      <c r="O75" s="61"/>
      <c r="P75" s="58">
        <v>37</v>
      </c>
      <c r="Q75" s="5" t="e">
        <f t="shared" si="36"/>
        <v>#VALUE!</v>
      </c>
      <c r="R75" s="5"/>
      <c r="S75" s="7" t="e">
        <f t="shared" si="31"/>
        <v>#VALUE!</v>
      </c>
      <c r="T75" s="61"/>
      <c r="U75" s="58">
        <v>37</v>
      </c>
      <c r="V75" s="5" t="e">
        <f t="shared" si="37"/>
        <v>#VALUE!</v>
      </c>
      <c r="W75" s="5"/>
      <c r="X75" s="7" t="e">
        <f t="shared" si="32"/>
        <v>#VALUE!</v>
      </c>
      <c r="Y75" s="5"/>
      <c r="Z75" s="7" t="e">
        <f t="shared" si="33"/>
        <v>#VALUE!</v>
      </c>
      <c r="AA75" s="62">
        <v>-2.0763888888888901E-2</v>
      </c>
      <c r="AB75" s="10" t="e">
        <f t="shared" si="30"/>
        <v>#VALUE!</v>
      </c>
    </row>
    <row r="76" spans="1:28" outlineLevel="1" x14ac:dyDescent="0.25">
      <c r="A76" s="58">
        <v>36</v>
      </c>
      <c r="C76" s="59" t="s">
        <v>60</v>
      </c>
      <c r="D76" s="59" t="s">
        <v>55</v>
      </c>
      <c r="E76" s="68"/>
      <c r="F76" s="63" t="s">
        <v>118</v>
      </c>
      <c r="G76" s="5" t="e">
        <f t="shared" si="34"/>
        <v>#VALUE!</v>
      </c>
      <c r="H76" s="5">
        <v>1.3981481481481482E-2</v>
      </c>
      <c r="I76" s="7" t="e">
        <f t="shared" si="28"/>
        <v>#VALUE!</v>
      </c>
      <c r="J76" s="23"/>
      <c r="K76" s="59">
        <v>36</v>
      </c>
      <c r="L76" s="5" t="e">
        <f t="shared" si="35"/>
        <v>#VALUE!</v>
      </c>
      <c r="M76" s="5">
        <v>1.5486111111111112E-2</v>
      </c>
      <c r="N76" s="7" t="e">
        <f t="shared" si="29"/>
        <v>#VALUE!</v>
      </c>
      <c r="O76" s="61"/>
      <c r="P76" s="58">
        <v>36</v>
      </c>
      <c r="Q76" s="5" t="e">
        <f t="shared" si="36"/>
        <v>#VALUE!</v>
      </c>
      <c r="R76" s="5"/>
      <c r="S76" s="7" t="e">
        <f t="shared" si="31"/>
        <v>#VALUE!</v>
      </c>
      <c r="T76" s="61"/>
      <c r="U76" s="58">
        <v>36</v>
      </c>
      <c r="V76" s="5" t="e">
        <f t="shared" si="37"/>
        <v>#VALUE!</v>
      </c>
      <c r="W76" s="5"/>
      <c r="X76" s="7" t="e">
        <f t="shared" si="32"/>
        <v>#VALUE!</v>
      </c>
      <c r="Y76" s="5"/>
      <c r="Z76" s="7" t="e">
        <f t="shared" si="33"/>
        <v>#VALUE!</v>
      </c>
      <c r="AA76" s="62">
        <v>-2.0185185185185195E-2</v>
      </c>
      <c r="AB76" s="10" t="e">
        <f t="shared" si="30"/>
        <v>#VALUE!</v>
      </c>
    </row>
    <row r="77" spans="1:28" outlineLevel="1" x14ac:dyDescent="0.25">
      <c r="A77" s="58">
        <v>35</v>
      </c>
      <c r="C77" s="59" t="s">
        <v>59</v>
      </c>
      <c r="D77" s="59" t="s">
        <v>18</v>
      </c>
      <c r="E77" s="59"/>
      <c r="F77" s="60" t="s">
        <v>118</v>
      </c>
      <c r="G77" s="29" t="e">
        <f t="shared" si="34"/>
        <v>#VALUE!</v>
      </c>
      <c r="H77" s="29">
        <v>1.3530092592592594E-2</v>
      </c>
      <c r="I77" s="30" t="e">
        <f t="shared" si="28"/>
        <v>#VALUE!</v>
      </c>
      <c r="J77" s="31"/>
      <c r="K77" s="59">
        <v>35</v>
      </c>
      <c r="L77" s="29" t="e">
        <f t="shared" si="35"/>
        <v>#VALUE!</v>
      </c>
      <c r="M77" s="29">
        <v>1.5011574074074075E-2</v>
      </c>
      <c r="N77" s="30" t="e">
        <f t="shared" si="29"/>
        <v>#VALUE!</v>
      </c>
      <c r="O77" s="61"/>
      <c r="P77" s="58">
        <v>35</v>
      </c>
      <c r="Q77" s="29" t="e">
        <f t="shared" si="36"/>
        <v>#VALUE!</v>
      </c>
      <c r="R77" s="29"/>
      <c r="S77" s="30" t="e">
        <f t="shared" si="31"/>
        <v>#VALUE!</v>
      </c>
      <c r="T77" s="61"/>
      <c r="U77" s="58">
        <v>35</v>
      </c>
      <c r="V77" s="29" t="e">
        <f t="shared" si="37"/>
        <v>#VALUE!</v>
      </c>
      <c r="W77" s="29"/>
      <c r="X77" s="30" t="e">
        <f t="shared" si="32"/>
        <v>#VALUE!</v>
      </c>
      <c r="Y77" s="29"/>
      <c r="Z77" s="7" t="e">
        <f t="shared" si="33"/>
        <v>#VALUE!</v>
      </c>
      <c r="AA77" s="62">
        <v>-1.9722222222222228E-2</v>
      </c>
      <c r="AB77" s="10" t="e">
        <f t="shared" si="30"/>
        <v>#VALUE!</v>
      </c>
    </row>
    <row r="78" spans="1:28" outlineLevel="1" x14ac:dyDescent="0.25">
      <c r="A78" s="58">
        <v>49</v>
      </c>
      <c r="C78" s="59" t="s">
        <v>82</v>
      </c>
      <c r="D78" s="59" t="s">
        <v>83</v>
      </c>
      <c r="E78" s="59" t="s">
        <v>81</v>
      </c>
      <c r="F78" s="60" t="s">
        <v>118</v>
      </c>
      <c r="G78" s="5" t="e">
        <f t="shared" si="34"/>
        <v>#VALUE!</v>
      </c>
      <c r="H78" s="5">
        <v>1.8310185185185186E-2</v>
      </c>
      <c r="I78" s="7" t="e">
        <f t="shared" si="28"/>
        <v>#VALUE!</v>
      </c>
      <c r="J78" s="23"/>
      <c r="K78" s="59">
        <v>49</v>
      </c>
      <c r="L78" s="5" t="e">
        <f t="shared" si="35"/>
        <v>#VALUE!</v>
      </c>
      <c r="M78" s="5">
        <v>1.9398148148148147E-2</v>
      </c>
      <c r="N78" s="7" t="e">
        <f t="shared" si="29"/>
        <v>#VALUE!</v>
      </c>
      <c r="O78" s="61"/>
      <c r="P78" s="58">
        <v>49</v>
      </c>
      <c r="Q78" s="5" t="e">
        <f t="shared" si="36"/>
        <v>#VALUE!</v>
      </c>
      <c r="R78" s="5">
        <v>1.8576388888888889E-2</v>
      </c>
      <c r="S78" s="7" t="e">
        <f t="shared" si="31"/>
        <v>#VALUE!</v>
      </c>
      <c r="T78" s="61"/>
      <c r="U78" s="58">
        <v>49</v>
      </c>
      <c r="V78" s="5" t="e">
        <f t="shared" si="37"/>
        <v>#VALUE!</v>
      </c>
      <c r="W78" s="5"/>
      <c r="X78" s="7" t="e">
        <f t="shared" si="32"/>
        <v>#VALUE!</v>
      </c>
      <c r="Y78" s="5"/>
      <c r="Z78" s="7" t="e">
        <f t="shared" si="33"/>
        <v>#VALUE!</v>
      </c>
      <c r="AA78" s="62">
        <v>-1.142361111111112E-2</v>
      </c>
      <c r="AB78" s="10" t="e">
        <f t="shared" si="30"/>
        <v>#VALUE!</v>
      </c>
    </row>
    <row r="79" spans="1:28" outlineLevel="1" x14ac:dyDescent="0.25">
      <c r="A79" s="58">
        <v>14</v>
      </c>
      <c r="C79" s="59" t="s">
        <v>116</v>
      </c>
      <c r="D79" s="59" t="s">
        <v>34</v>
      </c>
      <c r="E79" s="59" t="s">
        <v>5</v>
      </c>
      <c r="F79" s="60" t="s">
        <v>117</v>
      </c>
      <c r="G79" s="5" t="e">
        <f>G34+ "00:00:30"</f>
        <v>#VALUE!</v>
      </c>
      <c r="H79" s="5">
        <v>6.238425925925925E-3</v>
      </c>
      <c r="I79" s="7" t="e">
        <f t="shared" si="28"/>
        <v>#VALUE!</v>
      </c>
      <c r="J79" s="23"/>
      <c r="K79" s="59">
        <v>14</v>
      </c>
      <c r="L79" s="5" t="e">
        <f>L34+ "00:00:30"</f>
        <v>#VALUE!</v>
      </c>
      <c r="M79" s="5">
        <v>7.8125E-3</v>
      </c>
      <c r="N79" s="7" t="e">
        <f t="shared" si="29"/>
        <v>#VALUE!</v>
      </c>
      <c r="O79" s="61"/>
      <c r="P79" s="58">
        <v>14</v>
      </c>
      <c r="Q79" s="5" t="e">
        <f>Q34+ "00:00:30"</f>
        <v>#VALUE!</v>
      </c>
      <c r="R79" s="5">
        <v>6.6666666666666671E-3</v>
      </c>
      <c r="S79" s="7" t="e">
        <f t="shared" si="31"/>
        <v>#VALUE!</v>
      </c>
      <c r="T79" s="61"/>
      <c r="U79" s="58">
        <v>14</v>
      </c>
      <c r="V79" s="5" t="e">
        <f>V34+ "00:00:30"</f>
        <v>#VALUE!</v>
      </c>
      <c r="W79" s="5"/>
      <c r="X79" s="7" t="e">
        <f t="shared" si="32"/>
        <v>#VALUE!</v>
      </c>
      <c r="Y79" s="5"/>
      <c r="Z79" s="7" t="e">
        <f t="shared" si="33"/>
        <v>#VALUE!</v>
      </c>
      <c r="AA79" s="62">
        <v>1.6203703703703727E-3</v>
      </c>
      <c r="AB79" s="10" t="e">
        <f t="shared" si="30"/>
        <v>#VALUE!</v>
      </c>
    </row>
    <row r="80" spans="1:28" x14ac:dyDescent="0.25">
      <c r="A80" s="64"/>
      <c r="C80" s="64"/>
      <c r="D80" s="64"/>
      <c r="E80" s="64"/>
      <c r="AB80" s="3"/>
    </row>
    <row r="81" spans="1:28" x14ac:dyDescent="0.25">
      <c r="A81" s="64"/>
      <c r="C81" s="64"/>
      <c r="D81" s="64"/>
      <c r="E81" s="64"/>
      <c r="AB81" s="3"/>
    </row>
    <row r="82" spans="1:28" x14ac:dyDescent="0.25">
      <c r="A82" s="64"/>
      <c r="C82" s="64"/>
      <c r="D82" s="64"/>
      <c r="E82" s="64"/>
      <c r="AB82" s="3"/>
    </row>
    <row r="83" spans="1:28" x14ac:dyDescent="0.25">
      <c r="A83" s="64"/>
      <c r="C83" s="64"/>
      <c r="D83" s="64"/>
      <c r="E83" s="64"/>
      <c r="AB83" s="3"/>
    </row>
    <row r="84" spans="1:28" x14ac:dyDescent="0.25">
      <c r="A84" s="64"/>
      <c r="C84" s="64"/>
      <c r="D84" s="64"/>
      <c r="E84" s="64"/>
      <c r="AB84" s="3"/>
    </row>
    <row r="85" spans="1:28" x14ac:dyDescent="0.25">
      <c r="A85" s="64"/>
      <c r="C85" s="64"/>
      <c r="D85" s="64"/>
      <c r="E85" s="64"/>
      <c r="AB85" s="3"/>
    </row>
    <row r="86" spans="1:28" x14ac:dyDescent="0.25">
      <c r="A86" s="64"/>
      <c r="C86" s="64"/>
      <c r="D86" s="64"/>
      <c r="E86" s="64"/>
      <c r="AB86" s="3"/>
    </row>
    <row r="87" spans="1:28" x14ac:dyDescent="0.25">
      <c r="A87" s="64"/>
      <c r="C87" s="64"/>
      <c r="D87" s="64"/>
      <c r="E87" s="64"/>
      <c r="AB87" s="3"/>
    </row>
    <row r="88" spans="1:28" x14ac:dyDescent="0.25">
      <c r="A88" s="64"/>
      <c r="C88" s="64"/>
      <c r="D88" s="64"/>
      <c r="E88" s="64"/>
      <c r="AB88" s="3"/>
    </row>
    <row r="89" spans="1:28" x14ac:dyDescent="0.25">
      <c r="A89" s="64"/>
      <c r="C89" s="64"/>
      <c r="D89" s="64"/>
      <c r="E89" s="64"/>
      <c r="AB89" s="3"/>
    </row>
    <row r="90" spans="1:28" x14ac:dyDescent="0.25">
      <c r="A90" s="64"/>
      <c r="C90" s="64"/>
      <c r="D90" s="64"/>
      <c r="E90" s="64"/>
      <c r="AB90" s="3"/>
    </row>
    <row r="91" spans="1:28" x14ac:dyDescent="0.25">
      <c r="A91" s="64"/>
      <c r="C91" s="64"/>
      <c r="D91" s="64"/>
      <c r="E91" s="64"/>
      <c r="AB91" s="3"/>
    </row>
    <row r="92" spans="1:28" x14ac:dyDescent="0.25">
      <c r="A92" s="64"/>
      <c r="C92" s="64"/>
      <c r="D92" s="64"/>
      <c r="E92" s="64"/>
      <c r="AB92" s="3"/>
    </row>
    <row r="93" spans="1:28" x14ac:dyDescent="0.25">
      <c r="A93" s="64"/>
      <c r="C93" s="64"/>
      <c r="D93" s="64"/>
      <c r="E93" s="64"/>
      <c r="AB93" s="3"/>
    </row>
    <row r="94" spans="1:28" x14ac:dyDescent="0.25">
      <c r="A94" s="64"/>
      <c r="C94" s="64"/>
      <c r="D94" s="64"/>
      <c r="E94" s="64"/>
      <c r="AB94" s="3"/>
    </row>
    <row r="95" spans="1:28" x14ac:dyDescent="0.25">
      <c r="A95" s="64"/>
      <c r="C95" s="64"/>
      <c r="D95" s="64"/>
      <c r="E95" s="64"/>
      <c r="AB95" s="3"/>
    </row>
    <row r="96" spans="1:28" x14ac:dyDescent="0.25">
      <c r="A96" s="64"/>
      <c r="C96" s="64"/>
      <c r="D96" s="64"/>
      <c r="E96" s="64"/>
      <c r="AB96" s="3"/>
    </row>
    <row r="97" spans="1:28" x14ac:dyDescent="0.25">
      <c r="A97" s="64"/>
      <c r="C97" s="64"/>
      <c r="D97" s="64"/>
      <c r="E97" s="64"/>
      <c r="AB97" s="3"/>
    </row>
    <row r="98" spans="1:28" x14ac:dyDescent="0.25">
      <c r="A98" s="64"/>
      <c r="C98" s="64"/>
      <c r="D98" s="64"/>
      <c r="E98" s="64"/>
    </row>
    <row r="99" spans="1:28" x14ac:dyDescent="0.25">
      <c r="A99" s="64"/>
      <c r="C99" s="64"/>
      <c r="D99" s="64"/>
      <c r="E99" s="64"/>
    </row>
    <row r="100" spans="1:28" x14ac:dyDescent="0.25">
      <c r="A100" s="64"/>
      <c r="C100" s="64"/>
      <c r="D100" s="64"/>
      <c r="E100" s="64"/>
    </row>
    <row r="101" spans="1:28" x14ac:dyDescent="0.25">
      <c r="A101" s="64"/>
      <c r="C101" s="64"/>
      <c r="D101" s="64"/>
      <c r="E101" s="64"/>
    </row>
    <row r="102" spans="1:28" x14ac:dyDescent="0.25">
      <c r="A102" s="64"/>
      <c r="C102" s="64"/>
      <c r="D102" s="64"/>
      <c r="E102" s="64"/>
    </row>
    <row r="103" spans="1:28" x14ac:dyDescent="0.25">
      <c r="A103" s="64"/>
      <c r="C103" s="64"/>
      <c r="D103" s="64"/>
      <c r="E103" s="64"/>
    </row>
    <row r="104" spans="1:28" x14ac:dyDescent="0.25">
      <c r="A104" s="64"/>
      <c r="C104" s="64"/>
      <c r="D104" s="64"/>
      <c r="E104" s="64"/>
    </row>
    <row r="105" spans="1:28" x14ac:dyDescent="0.25">
      <c r="A105" s="64"/>
      <c r="C105" s="64"/>
      <c r="D105" s="64"/>
      <c r="E105" s="64"/>
    </row>
    <row r="106" spans="1:28" x14ac:dyDescent="0.25">
      <c r="A106" s="64"/>
      <c r="C106" s="64"/>
      <c r="D106" s="64"/>
      <c r="E106" s="64"/>
    </row>
    <row r="107" spans="1:28" x14ac:dyDescent="0.25">
      <c r="A107" s="64"/>
      <c r="C107" s="64"/>
      <c r="D107" s="64"/>
      <c r="E107" s="64"/>
    </row>
    <row r="108" spans="1:28" x14ac:dyDescent="0.25">
      <c r="A108" s="64"/>
      <c r="C108" s="64"/>
      <c r="D108" s="64"/>
      <c r="E108" s="64"/>
    </row>
    <row r="109" spans="1:28" x14ac:dyDescent="0.25">
      <c r="A109" s="64"/>
      <c r="C109" s="64"/>
      <c r="D109" s="64"/>
      <c r="E109" s="64"/>
    </row>
    <row r="110" spans="1:28" x14ac:dyDescent="0.25">
      <c r="A110" s="64"/>
      <c r="C110" s="64"/>
      <c r="D110" s="64"/>
      <c r="E110" s="64"/>
    </row>
    <row r="111" spans="1:28" x14ac:dyDescent="0.25">
      <c r="A111" s="64"/>
      <c r="C111" s="64"/>
      <c r="D111" s="64"/>
      <c r="E111" s="64"/>
    </row>
    <row r="112" spans="1:28" x14ac:dyDescent="0.25">
      <c r="A112" s="64"/>
      <c r="C112" s="64"/>
      <c r="D112" s="64"/>
      <c r="E112" s="64"/>
    </row>
    <row r="113" spans="1:5" x14ac:dyDescent="0.25">
      <c r="A113" s="64"/>
      <c r="C113" s="64"/>
      <c r="D113" s="64"/>
      <c r="E113" s="64"/>
    </row>
    <row r="114" spans="1:5" x14ac:dyDescent="0.25">
      <c r="A114" s="64"/>
      <c r="C114" s="64"/>
      <c r="D114" s="64"/>
      <c r="E114" s="64"/>
    </row>
    <row r="115" spans="1:5" x14ac:dyDescent="0.25">
      <c r="A115" s="64"/>
      <c r="C115" s="64"/>
      <c r="D115" s="64"/>
      <c r="E115" s="64"/>
    </row>
    <row r="116" spans="1:5" x14ac:dyDescent="0.25">
      <c r="A116" s="64"/>
      <c r="C116" s="64"/>
      <c r="D116" s="64"/>
      <c r="E116" s="64"/>
    </row>
    <row r="117" spans="1:5" x14ac:dyDescent="0.25">
      <c r="A117" s="64"/>
      <c r="C117" s="64"/>
      <c r="D117" s="64"/>
      <c r="E117" s="64"/>
    </row>
    <row r="118" spans="1:5" x14ac:dyDescent="0.25">
      <c r="A118" s="64"/>
      <c r="C118" s="64"/>
      <c r="D118" s="64"/>
      <c r="E118" s="64"/>
    </row>
    <row r="119" spans="1:5" x14ac:dyDescent="0.25">
      <c r="A119" s="64"/>
      <c r="C119" s="64"/>
      <c r="D119" s="64"/>
      <c r="E119" s="64"/>
    </row>
    <row r="120" spans="1:5" x14ac:dyDescent="0.25">
      <c r="A120" s="64"/>
      <c r="C120" s="64"/>
      <c r="D120" s="64"/>
      <c r="E120" s="64"/>
    </row>
    <row r="121" spans="1:5" x14ac:dyDescent="0.25">
      <c r="A121" s="64"/>
      <c r="C121" s="64"/>
      <c r="D121" s="64"/>
      <c r="E121" s="64"/>
    </row>
    <row r="122" spans="1:5" x14ac:dyDescent="0.25">
      <c r="A122" s="64"/>
      <c r="C122" s="64"/>
      <c r="D122" s="64"/>
      <c r="E122" s="64"/>
    </row>
    <row r="123" spans="1:5" x14ac:dyDescent="0.25">
      <c r="A123" s="64"/>
      <c r="C123" s="64"/>
      <c r="D123" s="64"/>
      <c r="E123" s="64"/>
    </row>
    <row r="124" spans="1:5" x14ac:dyDescent="0.25">
      <c r="A124" s="64"/>
      <c r="C124" s="64"/>
      <c r="D124" s="64"/>
      <c r="E124" s="64"/>
    </row>
    <row r="125" spans="1:5" x14ac:dyDescent="0.25">
      <c r="A125" s="64"/>
      <c r="C125" s="64"/>
      <c r="D125" s="64"/>
      <c r="E125" s="64"/>
    </row>
    <row r="126" spans="1:5" x14ac:dyDescent="0.25">
      <c r="A126" s="64"/>
      <c r="C126" s="64"/>
      <c r="D126" s="64"/>
      <c r="E126" s="64"/>
    </row>
    <row r="127" spans="1:5" x14ac:dyDescent="0.25">
      <c r="A127" s="64"/>
      <c r="C127" s="64"/>
      <c r="D127" s="64"/>
      <c r="E127" s="64"/>
    </row>
    <row r="128" spans="1:5" x14ac:dyDescent="0.25">
      <c r="A128" s="64"/>
      <c r="C128" s="64"/>
      <c r="D128" s="64"/>
      <c r="E128" s="64"/>
    </row>
    <row r="129" spans="1:5" x14ac:dyDescent="0.25">
      <c r="A129" s="64"/>
      <c r="C129" s="64"/>
      <c r="D129" s="64"/>
      <c r="E129" s="64"/>
    </row>
    <row r="130" spans="1:5" x14ac:dyDescent="0.25">
      <c r="A130" s="64"/>
      <c r="C130" s="64"/>
      <c r="D130" s="64"/>
      <c r="E130" s="64"/>
    </row>
    <row r="131" spans="1:5" x14ac:dyDescent="0.25">
      <c r="A131" s="64"/>
      <c r="C131" s="64"/>
      <c r="D131" s="64"/>
      <c r="E131" s="64"/>
    </row>
    <row r="132" spans="1:5" x14ac:dyDescent="0.25">
      <c r="A132" s="64"/>
      <c r="C132" s="64"/>
      <c r="D132" s="64"/>
      <c r="E132" s="64"/>
    </row>
    <row r="133" spans="1:5" x14ac:dyDescent="0.25">
      <c r="A133" s="64"/>
      <c r="C133" s="64"/>
      <c r="D133" s="64"/>
      <c r="E133" s="64"/>
    </row>
    <row r="134" spans="1:5" x14ac:dyDescent="0.25">
      <c r="A134" s="64"/>
      <c r="C134" s="64"/>
      <c r="D134" s="64"/>
      <c r="E134" s="64"/>
    </row>
    <row r="135" spans="1:5" x14ac:dyDescent="0.25">
      <c r="A135" s="64"/>
      <c r="C135" s="64"/>
      <c r="D135" s="64"/>
      <c r="E135" s="64"/>
    </row>
    <row r="136" spans="1:5" x14ac:dyDescent="0.25">
      <c r="A136" s="64"/>
      <c r="C136" s="64"/>
      <c r="D136" s="64"/>
      <c r="E136" s="64"/>
    </row>
    <row r="137" spans="1:5" x14ac:dyDescent="0.25">
      <c r="A137" s="64"/>
      <c r="C137" s="64"/>
      <c r="D137" s="64"/>
      <c r="E137" s="64"/>
    </row>
  </sheetData>
  <autoFilter ref="A2:AE64">
    <filterColumn colId="5">
      <filters>
        <filter val="Adultes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Détail</vt:lpstr>
      <vt:lpstr>ClassementScratch</vt:lpstr>
      <vt:lpstr>Classements Jeunes</vt:lpstr>
      <vt:lpstr>Classements Adultes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AURELIEN VIEILLE - U408764</cp:lastModifiedBy>
  <cp:lastPrinted>2020-02-13T15:19:00Z</cp:lastPrinted>
  <dcterms:created xsi:type="dcterms:W3CDTF">2020-01-13T08:35:57Z</dcterms:created>
  <dcterms:modified xsi:type="dcterms:W3CDTF">2020-02-18T20:19:59Z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J494530@inetpsa.com</vt:lpwstr>
  </property>
  <property fmtid="{D5CDD505-2E9C-101B-9397-08002B2CF9AE}" pid="5" name="MSIP_Label_2fd53d93-3f4c-4b90-b511-bd6bdbb4fba9_SetDate">
    <vt:lpwstr>2020-02-16T06:53:25.1292009Z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</Properties>
</file>